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455" windowWidth="15225" windowHeight="219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B3" i="525"/>
  <c r="B2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I12" i="546"/>
  <c r="I8" i="546"/>
  <c r="I10" i="546"/>
  <c r="I19" i="546"/>
  <c r="P17" i="497"/>
  <c r="I15" i="546"/>
  <c r="P14" i="497"/>
  <c r="P11" i="497"/>
  <c r="I18" i="546"/>
  <c r="I16" i="546"/>
  <c r="I9" i="546"/>
  <c r="I13" i="546"/>
  <c r="I11" i="546"/>
  <c r="K7" i="546" l="1"/>
  <c r="I88" i="471"/>
  <c r="I87" i="471"/>
  <c r="I86" i="471"/>
  <c r="I90" i="471"/>
  <c r="I85" i="471"/>
  <c r="I89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<sst xmlns="http://schemas.openxmlformats.org/spreadsheetml/2006/main" count="2897" uniqueCount="1587">
  <si>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</si>
  <si>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</si>
  <si>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</si>
  <si>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</si>
  <si>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</si>
  <si>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</si>
  <si>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</si>
  <si>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</si>
  <si>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</si>
  <si>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</si>
  <si>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</si>
  <si>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</si>
  <si>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</si>
  <si>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</si>
  <si>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</si>
  <si>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</si>
  <si>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</si>
  <si>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</si>
  <si>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</si>
  <si>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</si>
  <si>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</si>
  <si>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</si>
  <si>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</si>
  <si>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</si>
  <si>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</si>
  <si>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</si>
  <si>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</si>
  <si>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</si>
  <si>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</si>
  <si>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</si>
  <si>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</si>
  <si>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</si>
  <si>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</si>
  <si>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</si>
  <si>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</si>
  <si>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</si>
  <si>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</si>
  <si>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</si>
  <si>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</si>
  <si>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</si>
  <si>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</si>
  <si>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</si>
  <si>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</si>
  <si>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</si>
  <si>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</si>
  <si>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</si>
  <si>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</si>
  <si>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</si>
  <si>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</si>
  <si>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</si>
  <si>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</si>
  <si>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</si>
  <si>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</si>
  <si>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</si>
  <si>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</si>
  <si>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</si>
  <si>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</si>
  <si>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</si>
  <si>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</si>
  <si>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</si>
  <si>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</si>
  <si>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</si>
  <si>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</si>
  <si>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</si>
  <si>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</si>
  <si>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</si>
  <si>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</si>
  <si>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</si>
  <si>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</si>
  <si>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</si>
  <si>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</si>
  <si>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</si>
  <si>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</si>
  <si>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</si>
  <si>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</si>
  <si>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</si>
  <si>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</si>
  <si>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</si>
  <si>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</si>
  <si>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</si>
  <si>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</si>
  <si>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</si>
  <si>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</si>
  <si>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</si>
  <si>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</si>
  <si>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</si>
  <si>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</si>
  <si>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</si>
  <si>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</si>
  <si>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</si>
  <si>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</si>
  <si>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</si>
  <si>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</si>
  <si>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</si>
  <si>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</si>
  <si>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</si>
  <si>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</si>
  <si>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</si>
  <si>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</si>
  <si>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</si>
  <si>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</si>
  <si>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</si>
  <si>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</si>
  <si>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</si>
  <si>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</si>
  <si>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</si>
  <si>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</si>
  <si>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</si>
  <si>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</si>
  <si>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</si>
  <si>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</si>
  <si>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</si>
  <si>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</si>
  <si>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</si>
  <si>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</si>
  <si>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</si>
  <si>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</si>
  <si>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</si>
  <si>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</si>
  <si>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</si>
  <si>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</si>
  <si>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</si>
  <si>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</si>
  <si>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</si>
  <si>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</si>
  <si>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</si>
  <si>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</si>
  <si>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</si>
  <si>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</si>
  <si>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</si>
  <si>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</si>
  <si>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</si>
  <si>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</si>
  <si>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</si>
  <si>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</si>
  <si>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</si>
  <si>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</si>
  <si>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</si>
  <si>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</si>
  <si>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</si>
  <si>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</si>
  <si>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</si>
  <si>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</si>
  <si>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</si>
  <si>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</si>
  <si>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</si>
  <si>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</si>
  <si>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</si>
  <si>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</si>
  <si>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</si>
  <si>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</si>
  <si>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</si>
  <si>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</si>
  <si>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</si>
  <si>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</si>
  <si>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</si>
  <si>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</si>
  <si>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</si>
  <si>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</si>
  <si>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</si>
  <si>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</si>
  <si>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</si>
  <si>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</si>
  <si>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</si>
  <si>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</si>
  <si>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</si>
  <si>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</si>
  <si>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</si>
  <si>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</si>
  <si>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</si>
  <si>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</si>
  <si>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</si>
  <si>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</si>
  <si>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</si>
  <si>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</si>
  <si>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</si>
  <si>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</si>
  <si>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</si>
  <si>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</si>
  <si>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</si>
  <si>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</si>
  <si>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</si>
  <si>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</si>
  <si>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</si>
  <si>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</si>
  <si>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</si>
  <si>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</si>
  <si>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</si>
  <si>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</si>
  <si>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</si>
  <si>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</si>
  <si>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</si>
  <si>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</si>
  <si>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</si>
  <si>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</si>
  <si>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</si>
  <si>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</si>
  <si>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</si>
  <si>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</si>
  <si>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</si>
  <si>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</si>
  <si>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</si>
  <si>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</si>
  <si>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</si>
  <si>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</si>
  <si>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</si>
  <si>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</si>
  <si>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</si>
  <si>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</si>
  <si>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</si>
  <si>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</si>
  <si>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</si>
  <si>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</si>
  <si>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</si>
  <si>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</si>
  <si>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</si>
  <si>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</si>
  <si>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</si>
  <si>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</si>
  <si>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</si>
  <si>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</si>
  <si>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</si>
  <si>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</si>
  <si>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</si>
  <si>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</si>
  <si>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</si>
  <si>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</si>
  <si>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</si>
  <si>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</si>
  <si>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</si>
  <si>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</si>
  <si>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</si>
  <si>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</si>
  <si>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</si>
  <si>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</si>
  <si>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</si>
  <si>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</si>
  <si>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</si>
  <si>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</si>
  <si>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</si>
  <si>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</si>
  <si>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</si>
  <si>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</si>
  <si>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</si>
  <si>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</si>
  <si>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</si>
  <si>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</si>
  <si>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</si>
  <si>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</si>
  <si>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</si>
  <si>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</si>
  <si>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</si>
  <si>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</si>
  <si>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</si>
  <si>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</si>
  <si>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</si>
  <si>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</si>
  <si>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</si>
  <si>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</si>
  <si>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</si>
  <si>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</si>
  <si>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</si>
  <si>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</si>
  <si>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</si>
  <si>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</si>
  <si>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</si>
  <si>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</si>
  <si>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</si>
  <si>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</si>
  <si>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</si>
  <si>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</si>
  <si>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</si>
  <si>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</si>
  <si>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</si>
  <si>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</si>
  <si>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</si>
  <si>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</si>
  <si>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</si>
  <si>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</si>
  <si>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</si>
  <si>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</si>
  <si>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</si>
  <si>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</si>
  <si>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</si>
  <si>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</si>
  <si>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</si>
  <si>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</si>
  <si>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</si>
  <si>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</si>
  <si>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</si>
  <si>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</si>
  <si>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</si>
  <si>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</si>
  <si>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</si>
  <si>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</si>
  <si>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</si>
  <si>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</si>
  <si>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</si>
  <si>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</si>
  <si>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</si>
  <si>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</si>
  <si>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</si>
  <si>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</si>
  <si>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</si>
  <si>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</si>
  <si>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</si>
  <si>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</si>
  <si>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</si>
  <si>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</si>
  <si>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</si>
  <si>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</si>
  <si>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</si>
  <si>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</si>
  <si>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</si>
  <si>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</si>
  <si>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</si>
  <si>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</si>
  <si>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</si>
  <si>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</si>
  <si>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</si>
  <si>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</si>
  <si>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</si>
  <si>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</si>
  <si>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</si>
  <si>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</si>
  <si>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</si>
  <si>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</si>
  <si>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</si>
  <si>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</si>
  <si>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</si>
  <si>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</si>
  <si>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</si>
  <si>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</si>
  <si>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</si>
  <si>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</si>
  <si>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</si>
  <si>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</si>
  <si>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</si>
  <si>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</si>
  <si>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</si>
  <si>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</si>
  <si>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</si>
  <si>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</si>
  <si>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</si>
  <si>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</si>
  <si>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</si>
  <si>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</si>
  <si>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</si>
  <si>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</si>
  <si>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</si>
  <si>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</si>
  <si>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</si>
  <si>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</si>
  <si>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</si>
  <si>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</si>
  <si>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</si>
  <si>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</si>
  <si>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</si>
  <si>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</si>
  <si>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</si>
  <si>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</si>
  <si>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</si>
  <si>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</si>
  <si>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</si>
  <si>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</si>
  <si>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</si>
  <si>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</si>
  <si>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</si>
  <si>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</si>
  <si>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</si>
  <si>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</si>
  <si>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</si>
  <si>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</si>
  <si>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</si>
  <si>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</si>
  <si>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</si>
  <si>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</si>
  <si>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</si>
  <si>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</si>
  <si>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</si>
  <si>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</si>
  <si>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</si>
  <si>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</si>
  <si>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</si>
  <si>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</si>
  <si>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</si>
  <si>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</si>
  <si>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</si>
  <si>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</si>
  <si>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</si>
  <si>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</si>
  <si>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</si>
  <si>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</si>
  <si>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</si>
  <si>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</si>
  <si>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</si>
  <si>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</si>
  <si>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</si>
  <si>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</si>
  <si>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</si>
  <si>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</si>
  <si>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</si>
  <si>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</si>
  <si>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</si>
  <si>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</si>
  <si>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</si>
  <si>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</si>
  <si>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</si>
  <si>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</si>
  <si>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</si>
  <si>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</si>
  <si>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</si>
  <si>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</si>
  <si>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</si>
  <si>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</si>
  <si>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</si>
  <si>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</si>
  <si>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</si>
  <si>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</si>
  <si>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</si>
  <si>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</si>
  <si>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</si>
  <si>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</si>
  <si>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</si>
  <si>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</si>
  <si>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</si>
  <si>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</si>
  <si>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</si>
  <si>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</si>
  <si>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</si>
  <si>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</si>
  <si>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</si>
  <si>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</si>
  <si>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</si>
  <si>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</si>
  <si>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</si>
  <si>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</si>
  <si>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</si>
  <si>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</si>
  <si>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</si>
  <si>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</si>
  <si>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</si>
  <si>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</si>
  <si>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</si>
  <si>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</si>
  <si>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</si>
  <si>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</si>
  <si>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</si>
  <si>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</si>
  <si>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</si>
  <si>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</si>
  <si>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</si>
  <si>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</si>
  <si>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</si>
  <si>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</si>
  <si>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</si>
  <si>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</si>
  <si>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</si>
  <si>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</si>
  <si>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</si>
  <si>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</si>
  <si>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</si>
  <si>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</si>
  <si>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</si>
  <si>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</si>
  <si>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</si>
  <si>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</si>
  <si>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</si>
  <si>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</si>
  <si>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</si>
  <si>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</si>
  <si>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</si>
  <si>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</si>
  <si>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</si>
  <si>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</si>
  <si>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</si>
  <si>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</si>
  <si>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</si>
  <si>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</si>
  <si>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</si>
  <si>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</si>
  <si>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</si>
  <si>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</si>
  <si>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</si>
  <si>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</si>
  <si>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</si>
  <si>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</si>
  <si>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</si>
  <si>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</si>
  <si>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</si>
  <si>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</si>
  <si>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</si>
  <si>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</si>
  <si>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</si>
  <si>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</si>
  <si>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</si>
  <si>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</si>
  <si>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</si>
  <si>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</si>
  <si>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</si>
  <si>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</si>
  <si>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</si>
  <si>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</si>
  <si>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</si>
  <si>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</si>
  <si>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</si>
  <si>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</si>
  <si>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</si>
  <si>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</si>
  <si>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</si>
  <si>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</si>
  <si>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</si>
  <si>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</si>
  <si>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</si>
  <si>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</si>
  <si>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</si>
  <si>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</si>
  <si>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</si>
  <si>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</si>
  <si>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</si>
  <si>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</si>
  <si>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</si>
  <si>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</si>
  <si>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</si>
  <si>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</si>
  <si>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</si>
  <si>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</si>
  <si>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</si>
  <si>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</si>
  <si>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</si>
  <si>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</si>
  <si>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</si>
  <si>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</si>
  <si>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</si>
  <si>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</si>
  <si>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</si>
  <si>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</si>
  <si>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</si>
  <si>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</si>
  <si>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</si>
  <si>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</si>
  <si>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</si>
  <si>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</si>
  <si>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</si>
  <si>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</si>
  <si>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</si>
  <si>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</si>
  <si>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</si>
  <si>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</si>
  <si>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</si>
  <si>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</si>
  <si>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</si>
  <si>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</si>
  <si>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</si>
  <si>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</si>
  <si>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</si>
  <si>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</si>
  <si>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</si>
  <si>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</si>
  <si>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</si>
  <si>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</si>
  <si>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</si>
  <si>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</si>
  <si>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</si>
  <si>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</si>
  <si>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</si>
  <si>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</si>
  <si>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</si>
  <si>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</si>
  <si>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</si>
  <si>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</si>
  <si>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</si>
  <si>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</si>
  <si>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</si>
  <si>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</si>
  <si>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</si>
  <si>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</si>
  <si>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</si>
  <si>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</si>
  <si>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</si>
  <si>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</si>
  <si>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</si>
  <si>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</si>
  <si>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</si>
  <si>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</si>
  <si>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</si>
  <si>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</si>
  <si>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</si>
  <si>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</si>
  <si>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</si>
  <si>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</si>
  <si>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</si>
  <si>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</si>
  <si>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</si>
  <si>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</si>
  <si>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</si>
  <si>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</si>
  <si>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</si>
  <si>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</si>
  <si>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</si>
  <si>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</si>
  <si>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</si>
  <si>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</si>
  <si>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</si>
  <si>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</si>
  <si>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</si>
  <si>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</si>
  <si>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</si>
  <si>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</si>
  <si>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</si>
  <si>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</si>
  <si>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</si>
  <si>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</si>
  <si>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</si>
  <si>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</si>
  <si>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</si>
  <si>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</si>
  <si>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</si>
  <si>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</si>
  <si>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</si>
  <si>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</si>
  <si>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</si>
  <si>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</si>
  <si>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</si>
  <si>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</si>
  <si>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</si>
  <si>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</si>
  <si>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</si>
  <si>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</si>
  <si>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</si>
  <si>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</si>
  <si>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</si>
  <si>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</si>
  <si>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</si>
  <si>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</si>
  <si>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</si>
  <si>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</si>
  <si>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</si>
  <si>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</si>
  <si>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</si>
  <si>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</si>
  <si>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</si>
  <si>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</si>
  <si>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</si>
  <si>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</si>
  <si>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</si>
  <si>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</si>
  <si>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</si>
  <si>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</si>
  <si>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</si>
  <si>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</si>
  <si>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</si>
  <si>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</si>
  <si>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</si>
  <si>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</si>
  <si>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</si>
  <si>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</si>
  <si>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</si>
  <si>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</si>
  <si>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</si>
  <si>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</si>
  <si>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</si>
  <si>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</si>
  <si>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</si>
  <si>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</si>
  <si>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</si>
  <si>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</si>
  <si>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</si>
  <si>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</si>
  <si>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</si>
  <si>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</si>
  <si>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</si>
  <si>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</si>
  <si>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</si>
  <si>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</si>
  <si>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</si>
  <si>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</si>
  <si>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</si>
  <si>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</si>
  <si>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</si>
  <si>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</si>
  <si>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</si>
  <si>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</si>
  <si>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</si>
  <si>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</si>
  <si>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</si>
  <si>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</si>
  <si>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</si>
  <si>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</si>
  <si>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</si>
  <si>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</si>
  <si>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</si>
  <si>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</si>
  <si>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</si>
  <si>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</si>
  <si>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</si>
  <si>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</si>
  <si>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</si>
  <si>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</si>
  <si>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</si>
  <si>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</si>
  <si>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</si>
  <si>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</si>
  <si>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</si>
  <si>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</si>
  <si>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</si>
  <si>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</si>
  <si>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</si>
  <si>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</si>
  <si>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</si>
  <si>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</si>
  <si>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</si>
  <si>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</si>
  <si>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</si>
  <si>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</si>
  <si>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</si>
  <si>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</si>
  <si>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</si>
  <si>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</si>
  <si>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</si>
  <si>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</si>
  <si>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</si>
  <si>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</si>
  <si>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</si>
  <si>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</si>
  <si>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</si>
  <si>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</si>
  <si>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</si>
  <si>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</si>
  <si>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</si>
  <si>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</si>
  <si>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</si>
  <si>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</si>
  <si>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</si>
  <si>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</si>
  <si>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</si>
  <si>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</si>
  <si>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</si>
  <si>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</si>
  <si>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</si>
  <si>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</si>
  <si>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</si>
  <si>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</si>
  <si>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</si>
  <si>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</si>
  <si>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</si>
  <si>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</si>
  <si>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</si>
  <si>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</si>
  <si>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</si>
  <si>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</si>
  <si>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</si>
  <si>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</si>
  <si>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</si>
  <si>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</si>
  <si>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</si>
  <si>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</si>
  <si>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</si>
  <si>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</si>
  <si>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</si>
  <si>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</si>
  <si>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</si>
  <si>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</si>
  <si>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</si>
  <si>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</si>
  <si>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</si>
  <si>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</si>
  <si>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</si>
  <si>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</si>
  <si>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</si>
  <si>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</si>
  <si>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</si>
  <si>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</si>
  <si>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</si>
  <si>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</si>
  <si>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</si>
  <si>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</si>
  <si>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</si>
  <si>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</si>
  <si>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</si>
  <si>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</si>
  <si>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</si>
  <si>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</si>
  <si>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</si>
  <si>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</si>
  <si>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</si>
  <si>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</si>
  <si>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</si>
  <si>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</si>
  <si>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</si>
  <si>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</si>
  <si>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</si>
  <si>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</si>
  <si>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</si>
  <si>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</si>
  <si>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</si>
  <si>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</si>
  <si>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</si>
  <si>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</si>
  <si>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</si>
  <si>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</si>
  <si>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</si>
  <si>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</si>
  <si>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</si>
  <si>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</si>
  <si>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</si>
  <si>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</si>
  <si>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</si>
  <si>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</si>
  <si>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</si>
  <si>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</si>
  <si>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</si>
  <si>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</si>
  <si>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</si>
  <si>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</si>
  <si>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</si>
  <si>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</si>
  <si>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</si>
  <si>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</si>
  <si>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</si>
  <si>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</si>
  <si>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</si>
  <si>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</si>
  <si>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</si>
  <si>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</si>
  <si>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</si>
  <si>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</si>
  <si>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</si>
  <si>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</si>
  <si>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</si>
  <si>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</si>
  <si>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</si>
  <si>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</si>
  <si>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</si>
  <si>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</si>
  <si>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</si>
  <si>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</si>
  <si>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</si>
  <si>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</si>
  <si>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</si>
  <si>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</si>
  <si>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</si>
  <si>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</si>
  <si>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</si>
  <si>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</si>
  <si>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</si>
  <si>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</si>
  <si>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</si>
  <si>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</si>
  <si>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</si>
  <si>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</si>
  <si>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</si>
  <si>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</si>
  <si>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</si>
  <si>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</si>
  <si>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</si>
  <si>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</si>
  <si>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</si>
  <si>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</si>
  <si>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</si>
  <si>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</si>
  <si>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</si>
  <si>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</si>
  <si>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</si>
  <si>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</si>
  <si>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</si>
  <si>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</si>
  <si>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</si>
  <si>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</si>
  <si>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</si>
  <si>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</si>
  <si>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</si>
  <si>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</si>
  <si>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</si>
  <si>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</si>
  <si>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</si>
  <si>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</si>
  <si>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</si>
  <si>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</si>
  <si>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</si>
  <si>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</si>
  <si>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</si>
  <si>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</si>
  <si>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</si>
  <si>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</si>
  <si>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</si>
  <si>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</si>
  <si>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</si>
  <si>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</si>
  <si>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</si>
  <si>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</si>
  <si>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</si>
  <si>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</si>
  <si>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</si>
  <si>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</si>
  <si>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</si>
  <si>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</si>
  <si>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</si>
  <si>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</si>
  <si>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</si>
  <si>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</si>
  <si>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</si>
  <si>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</si>
  <si>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</si>
  <si>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</si>
  <si>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</si>
  <si>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</si>
  <si>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</si>
  <si>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</si>
  <si>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</si>
  <si>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</si>
  <si>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</si>
  <si>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</si>
  <si>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</si>
  <si>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</si>
  <si>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</si>
  <si>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</si>
  <si>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</si>
  <si>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</si>
  <si>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</si>
  <si>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</si>
  <si>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</si>
  <si>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</si>
  <si>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</si>
  <si>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</si>
  <si>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</si>
  <si>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</si>
  <si>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</si>
  <si>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</si>
  <si>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</si>
  <si>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</si>
  <si>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</si>
  <si>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</si>
  <si>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</si>
  <si>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</si>
  <si>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</si>
  <si>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</si>
  <si>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</si>
  <si>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</si>
  <si>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</si>
  <si>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</si>
  <si>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</si>
  <si>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</si>
  <si>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</si>
  <si>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</si>
  <si>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</si>
  <si>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</si>
  <si>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</si>
  <si>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</si>
  <si>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</si>
  <si>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</si>
  <si>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</si>
  <si>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</si>
  <si>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</si>
  <si>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</si>
  <si>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</si>
  <si>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</si>
  <si>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</si>
  <si>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</si>
  <si>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</si>
  <si>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</si>
  <si>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</si>
  <si>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</si>
  <si>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</si>
  <si>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</si>
  <si>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</si>
  <si>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</si>
  <si>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</si>
  <si>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</si>
  <si>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</si>
  <si>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</si>
  <si>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</si>
  <si>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</si>
  <si>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</si>
  <si>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</si>
  <si>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</si>
  <si>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</si>
  <si>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</si>
  <si>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</si>
  <si>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</si>
  <si>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</si>
  <si>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</si>
  <si>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</si>
  <si>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</si>
  <si>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</si>
  <si>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</si>
  <si>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</si>
  <si>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</si>
  <si>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</si>
  <si>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</si>
  <si>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</si>
  <si>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</si>
  <si>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</si>
  <si>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</si>
  <si>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</si>
  <si>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</si>
  <si>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</si>
  <si>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</si>
  <si>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</si>
  <si>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</si>
  <si>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</si>
  <si>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</si>
  <si>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</si>
  <si>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</si>
  <si>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</si>
  <si>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</si>
  <si>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</si>
  <si>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</si>
  <si>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</si>
  <si>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</si>
  <si>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</si>
  <si>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</si>
  <si>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</si>
  <si>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</si>
  <si>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</si>
  <si>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</si>
  <si>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</si>
  <si>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</si>
  <si>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</si>
  <si>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</si>
  <si>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</si>
  <si>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</si>
  <si>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</si>
  <si>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</si>
  <si>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</si>
  <si>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</si>
  <si>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</si>
  <si>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</si>
  <si>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</si>
  <si>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</si>
  <si>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</si>
  <si>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</si>
  <si>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</si>
  <si>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</si>
  <si>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</si>
  <si>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</si>
  <si>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</si>
  <si>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</si>
  <si>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</si>
  <si>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</si>
  <si>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</si>
  <si>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</si>
  <si>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</si>
  <si>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</si>
  <si>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</si>
  <si>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</si>
  <si>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</si>
  <si>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</si>
  <si>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</si>
  <si>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</si>
  <si>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</si>
  <si>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</si>
  <si>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</si>
  <si>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</si>
  <si>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</si>
  <si>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</si>
  <si>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</si>
  <si>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</si>
  <si>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</si>
  <si>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</si>
  <si>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</si>
  <si>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</si>
  <si>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</si>
  <si>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</si>
  <si>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</si>
  <si>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</si>
  <si>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</si>
  <si>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</si>
  <si>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</si>
  <si>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</si>
  <si>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</si>
  <si>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</si>
  <si>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</si>
  <si>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</si>
  <si>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</si>
  <si>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</si>
  <si>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</si>
  <si>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</si>
  <si>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</si>
  <si>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</si>
  <si>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</si>
  <si>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</si>
  <si>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</si>
  <si>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</si>
  <si>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</si>
  <si>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</si>
  <si>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</si>
  <si>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</si>
  <si>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</si>
  <si>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</si>
  <si>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</si>
  <si>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</si>
  <si>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</si>
  <si>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</si>
  <si>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</si>
  <si>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</si>
  <si>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</si>
  <si>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</si>
  <si>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</si>
  <si>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</si>
  <si>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</si>
  <si>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</si>
  <si>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</si>
  <si>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</si>
  <si>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</si>
  <si>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</si>
  <si>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</si>
  <si>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</si>
  <si>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</si>
  <si>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</si>
  <si>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</si>
  <si>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</si>
  <si>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</si>
  <si>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</si>
  <si>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</si>
  <si>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</si>
  <si>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</si>
  <si>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</si>
  <si>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</si>
  <si>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</si>
  <si>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</si>
  <si>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</si>
  <si>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</si>
  <si>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</si>
  <si>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</si>
  <si>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</si>
  <si>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</si>
  <si>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</si>
  <si>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</si>
  <si>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</si>
  <si>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</si>
  <si>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</si>
  <si>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</si>
  <si>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</si>
  <si>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</si>
  <si>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</si>
  <si>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</si>
  <si>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</si>
  <si>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</si>
  <si>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</si>
  <si>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</si>
  <si>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</si>
  <si>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</si>
  <si>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</si>
  <si>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</si>
  <si>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</si>
  <si>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</si>
  <si>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</si>
  <si>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</si>
  <si>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</si>
  <si>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</si>
  <si>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</si>
  <si>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</si>
  <si>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</si>
  <si>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</si>
  <si>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</si>
  <si>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</si>
  <si>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</si>
  <si>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</si>
  <si>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</si>
  <si>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</si>
  <si>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</si>
  <si>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</si>
  <si>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</si>
  <si>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</si>
  <si>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</si>
  <si>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</si>
  <si>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</si>
  <si>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</si>
  <si>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</si>
  <si>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</si>
  <si>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</si>
  <si>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</si>
  <si>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</si>
  <si>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</si>
  <si>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</si>
  <si>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</si>
  <si>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</si>
  <si>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</si>
  <si>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</si>
  <si>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</si>
  <si>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</si>
  <si>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</si>
  <si>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</si>
  <si>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</si>
  <si>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</si>
  <si>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</si>
  <si>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</si>
  <si>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</si>
  <si>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</si>
  <si>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</si>
  <si>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</si>
  <si>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</si>
  <si>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</si>
  <si>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</si>
  <si>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</si>
  <si>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</si>
  <si>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</si>
  <si>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</si>
  <si>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</si>
  <si>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</si>
  <si>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</si>
  <si>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</si>
  <si>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</si>
  <si>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</si>
  <si>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</si>
  <si>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</si>
  <si>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</si>
  <si>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</si>
  <si>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</si>
  <si>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</si>
  <si>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</si>
  <si>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</si>
  <si>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</si>
  <si>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</si>
  <si>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</si>
  <si>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</si>
  <si>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</si>
  <si>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</si>
  <si>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</si>
  <si>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</si>
  <si>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</si>
  <si>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</si>
  <si>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</si>
  <si>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</si>
  <si>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</si>
  <si>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</si>
  <si>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</si>
  <si>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</si>
  <si>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</si>
  <si>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</si>
  <si>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</si>
  <si>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</si>
  <si>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</si>
  <si>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</si>
  <si>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</si>
  <si>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</si>
  <si>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</si>
  <si>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</si>
  <si>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</si>
  <si>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</si>
  <si>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</si>
  <si>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</si>
  <si>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</si>
  <si>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</si>
  <si>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</si>
  <si>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</si>
  <si>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</si>
  <si>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</si>
  <si>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</si>
  <si>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</si>
  <si>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</si>
  <si>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</si>
  <si>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</si>
  <si>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</si>
  <si>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</si>
  <si>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</si>
  <si>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</si>
  <si>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</si>
  <si>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</si>
  <si>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</si>
  <si>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</si>
  <si>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</si>
  <si>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</si>
  <si>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</si>
  <si>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</si>
  <si>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</si>
  <si>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</si>
  <si>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</si>
  <si>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</si>
  <si>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</si>
  <si>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</si>
  <si>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</si>
  <si>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</si>
  <si>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</si>
  <si>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</si>
  <si>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</si>
  <si>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</si>
  <si>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</si>
  <si>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</si>
  <si>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</si>
  <si>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</si>
  <si>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</si>
  <si>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</si>
  <si>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</si>
  <si>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</si>
  <si>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</si>
  <si>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</si>
  <si>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</si>
  <si>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</si>
  <si>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</si>
  <si>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</si>
  <si>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</si>
  <si>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</si>
  <si>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</si>
  <si>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</si>
  <si>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</si>
  <si>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</si>
  <si>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</si>
  <si>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</si>
  <si>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</si>
  <si>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</si>
  <si>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</si>
  <si>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</si>
  <si>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</si>
  <si>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</si>
  <si>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</si>
  <si>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</si>
  <si>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</si>
  <si>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</si>
  <si>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</si>
  <si>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</si>
  <si>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</si>
  <si>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</si>
  <si>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</si>
  <si>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</si>
  <si>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</si>
  <si>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</si>
  <si>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</si>
  <si>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</si>
  <si>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</si>
  <si>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</si>
  <si>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</si>
  <si>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</si>
  <si>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</si>
  <si>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</si>
  <si>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</si>
  <si>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</si>
  <si>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</si>
  <si>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</si>
  <si>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</si>
  <si>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</si>
  <si>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</si>
  <si>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</si>
  <si>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</si>
  <si>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</si>
  <si>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</si>
  <si>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</si>
  <si>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</si>
  <si>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</si>
  <si>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</si>
  <si>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</si>
  <si>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</si>
  <si>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</si>
  <si>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</si>
  <si>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</si>
  <si>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</si>
  <si>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</si>
  <si>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</si>
  <si>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</si>
  <si>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</si>
  <si>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</si>
  <si>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</si>
  <si>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</si>
  <si>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</si>
  <si>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</si>
  <si>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</si>
  <si>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</si>
  <si>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</si>
  <si>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</si>
  <si>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</si>
  <si>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</si>
  <si>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</si>
  <si>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</si>
  <si>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</si>
  <si>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</si>
  <si>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</si>
  <si>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</si>
  <si>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</si>
  <si>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</si>
  <si>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</si>
  <si>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</si>
  <si>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</si>
  <si>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</si>
  <si>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</si>
  <si>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</si>
  <si>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</si>
  <si>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</si>
  <si>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</si>
  <si>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</si>
  <si>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</si>
  <si>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</si>
  <si>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</si>
  <si>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</si>
  <si>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</si>
  <si>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</si>
  <si>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</si>
  <si>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</si>
  <si>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</si>
  <si>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</si>
  <si>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</si>
  <si>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</si>
  <si>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</si>
  <si>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</si>
  <si>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</si>
  <si>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</si>
  <si>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</si>
  <si>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</si>
  <si>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</si>
  <si>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</si>
  <si>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</si>
  <si>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</si>
  <si>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</si>
  <si>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</si>
  <si>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</si>
  <si>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</si>
  <si>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</si>
  <si>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</si>
  <si>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</si>
  <si>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</si>
  <si>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</si>
  <si>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</si>
  <si>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</si>
  <si>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</si>
  <si>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</si>
  <si>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</si>
  <si>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</si>
  <si>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</si>
  <si>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</si>
  <si>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</si>
  <si>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</si>
  <si>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</si>
  <si>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</si>
  <si>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</si>
  <si>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</si>
  <si>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</si>
  <si>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</si>
  <si>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</si>
  <si>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</si>
  <si>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</si>
  <si>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</si>
  <si>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</si>
  <si>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</si>
  <si>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</si>
  <si>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</si>
  <si>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</si>
  <si>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</si>
  <si>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</si>
  <si>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</si>
  <si>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</si>
  <si>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</si>
  <si>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</si>
  <si>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</si>
  <si>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</si>
  <si>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</si>
  <si>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</si>
  <si>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</si>
  <si>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</si>
  <si>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</si>
  <si>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</si>
  <si>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</si>
  <si>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</si>
  <si>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</si>
  <si>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</si>
  <si>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</si>
  <si>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</si>
  <si>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</si>
  <si>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</si>
  <si>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</si>
  <si>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</si>
  <si>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</si>
  <si>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</si>
  <si>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</si>
  <si>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</si>
  <si>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</si>
  <si>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</si>
  <si>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</si>
  <si>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</si>
  <si>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</si>
  <si>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</si>
  <si>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</si>
  <si>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</si>
  <si>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</si>
  <si>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</si>
  <si>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</si>
  <si>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</si>
  <si>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</si>
  <si>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</si>
  <si>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</si>
  <si>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</si>
  <si>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</si>
  <si>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</si>
  <si>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</si>
  <si>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</si>
  <si>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</si>
  <si>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</si>
  <si>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</si>
  <si>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</si>
  <si>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</si>
  <si>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</si>
  <si>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</si>
  <si>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</si>
  <si>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</si>
  <si>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</si>
  <si>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</si>
  <si>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</si>
  <si>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</si>
  <si>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</si>
  <si>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</si>
  <si>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</si>
  <si>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</si>
  <si>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</si>
  <si>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</si>
  <si>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</si>
  <si>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</si>
  <si>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</si>
  <si>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</si>
  <si>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</si>
  <si>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</si>
  <si>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</si>
  <si>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</si>
  <si>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</si>
  <si>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</si>
  <si>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</si>
  <si>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</si>
  <si>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</si>
  <si>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</si>
  <si>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</si>
  <si>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</si>
  <si>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</si>
  <si>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</si>
  <si>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</si>
  <si>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</si>
  <si>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</si>
  <si>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</si>
  <si>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</si>
  <si>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</si>
  <si>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</si>
  <si>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</si>
  <si>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</si>
  <si>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</si>
  <si>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</si>
  <si>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</si>
  <si>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</si>
  <si>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</si>
  <si>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</si>
  <si>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</si>
  <si>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</si>
  <si>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</si>
  <si>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</si>
  <si>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</si>
  <si>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</si>
  <si>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</si>
  <si>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</si>
  <si>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</si>
  <si>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</si>
  <si>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</si>
  <si>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Изменения в части протяженности сетей водоснабжения (в связи с принятием к учету  бесхозяйных  объектов водоснабжения)</t>
  </si>
  <si>
    <t>Савина Елена Сергеевна</t>
  </si>
  <si>
    <t>Ведущий экономист отдела тарифообразования</t>
  </si>
  <si>
    <t>e.savina@rosvodokanal.ru</t>
  </si>
  <si>
    <t>АО "СУЭНКО"</t>
  </si>
  <si>
    <t>23.07.2019</t>
  </si>
  <si>
    <t>16.07.2019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</si>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</sst>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hidden="1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hidden="1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hidden="1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hidden="1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hidden="1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hidden="1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hidden="1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 hidden="1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 hidden="1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hidden="1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 hidden="1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hidden="1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F15" sqref="F15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1547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4" sqref="B54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8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43656.365254629629</v>
      </c>
      <c r="B104" s="14" t="s">
        <v>564</v>
      </c>
      <c r="C104" s="14" t="s">
        <v>390</v>
      </c>
    </row>
    <row r="105" spans="1:3">
      <c r="A105" s="490">
        <v>43656.365277777775</v>
      </c>
      <c r="B105" s="14" t="s">
        <v>565</v>
      </c>
      <c r="C105" s="14" t="s">
        <v>390</v>
      </c>
    </row>
    <row r="106" spans="1:3">
      <c r="A106" s="490">
        <v>43668.676493055558</v>
      </c>
      <c r="B106" s="14" t="s">
        <v>564</v>
      </c>
      <c r="C106" s="14" t="s">
        <v>390</v>
      </c>
    </row>
    <row r="107" spans="1:3">
      <c r="A107" s="490">
        <v>44391.574328703704</v>
      </c>
      <c r="B107" s="14" t="s">
        <v>564</v>
      </c>
      <c r="C107" s="14" t="s">
        <v>390</v>
      </c>
    </row>
    <row r="108" spans="1:3">
      <c r="A108" s="490">
        <v>44391.574340277781</v>
      </c>
      <c r="B108" s="14" t="s">
        <v>565</v>
      </c>
      <c r="C108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4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4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9"/>
      <c r="F27" s="117"/>
      <c r="G27" s="544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4"/>
      <c r="E28" s="589"/>
      <c r="F28" s="110"/>
      <c r="G28" s="544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4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90"/>
      <c r="F33" s="117"/>
      <c r="G33" s="544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91"/>
      <c r="F34" s="110"/>
      <c r="G34" s="544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4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90"/>
      <c r="F39" s="117"/>
      <c r="G39" s="544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91"/>
      <c r="F40" s="117"/>
      <c r="G40" s="544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91"/>
      <c r="F41" s="117"/>
      <c r="G41" s="544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91"/>
      <c r="F42" s="117"/>
      <c r="G42" s="544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91"/>
      <c r="F43" s="117"/>
      <c r="G43" s="544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91"/>
      <c r="F44" s="117"/>
      <c r="G44" s="544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91"/>
      <c r="F45" s="117"/>
      <c r="G45" s="544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91"/>
      <c r="F46" s="117"/>
      <c r="G46" s="544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91"/>
      <c r="F47" s="117"/>
      <c r="G47" s="544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91"/>
      <c r="F48" s="117"/>
      <c r="G48" s="544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91"/>
      <c r="F49" s="117"/>
      <c r="G49" s="544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91"/>
      <c r="F50" s="117"/>
      <c r="G50" s="544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91"/>
      <c r="F51" s="110"/>
      <c r="G51" s="544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4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4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3">
        <v>1</v>
      </c>
      <c r="B85" s="399"/>
      <c r="C85" s="399"/>
      <c r="D85" s="399"/>
      <c r="E85" s="553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3"/>
      <c r="B86" s="399"/>
      <c r="C86" s="399"/>
      <c r="D86" s="399"/>
      <c r="E86" s="553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3"/>
      <c r="B87" s="553">
        <v>1</v>
      </c>
      <c r="C87" s="399"/>
      <c r="D87" s="399"/>
      <c r="E87" s="553"/>
      <c r="F87" s="553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3"/>
      <c r="B88" s="553"/>
      <c r="C88" s="409"/>
      <c r="D88" s="409"/>
      <c r="E88" s="553"/>
      <c r="F88" s="553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3"/>
      <c r="B89" s="553"/>
      <c r="C89" s="553">
        <v>1</v>
      </c>
      <c r="D89" s="409"/>
      <c r="E89" s="553"/>
      <c r="F89" s="553"/>
      <c r="G89" s="553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3"/>
      <c r="B90" s="553"/>
      <c r="C90" s="553"/>
      <c r="D90" s="409">
        <v>1</v>
      </c>
      <c r="E90" s="553"/>
      <c r="F90" s="553"/>
      <c r="G90" s="553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4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3"/>
      <c r="B91" s="553"/>
      <c r="C91" s="553"/>
      <c r="D91" s="409"/>
      <c r="E91" s="553"/>
      <c r="F91" s="553"/>
      <c r="G91" s="553"/>
      <c r="I91" s="402"/>
      <c r="J91" s="449" t="s">
        <v>156</v>
      </c>
      <c r="K91" s="403"/>
      <c r="L91" s="555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3"/>
      <c r="B92" s="553"/>
      <c r="C92" s="409"/>
      <c r="D92" s="409"/>
      <c r="E92" s="553"/>
      <c r="F92" s="553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3"/>
      <c r="B93" s="399"/>
      <c r="C93" s="399"/>
      <c r="D93" s="399"/>
      <c r="E93" s="553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1552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1553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1548</v>
      </c>
      <c r="G59" s="469"/>
    </row>
    <row r="60" spans="1:9" ht="27">
      <c r="A60" s="42"/>
      <c r="B60" s="43"/>
      <c r="D60" s="44"/>
      <c r="E60" s="466" t="s">
        <v>531</v>
      </c>
      <c r="F60" s="467" t="s">
        <v>1549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1550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1551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9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I11" sqref="I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f>1307.40849+0.8526+0.844+0.221</f>
        <v>1309.32609</v>
      </c>
      <c r="H11" s="190">
        <v>103</v>
      </c>
      <c r="I11" s="190">
        <f>98+1+1</f>
        <v>100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1515</v>
      </c>
      <c r="D10" s="544">
        <v>1</v>
      </c>
      <c r="E10" s="545" t="s">
        <v>1306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8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1515</v>
      </c>
      <c r="D13" s="544">
        <v>2</v>
      </c>
      <c r="E13" s="545" t="s">
        <v>1495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3"/>
      <c r="D14" s="544"/>
      <c r="E14" s="546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8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3" t="s">
        <v>1515</v>
      </c>
      <c r="D16" s="544">
        <v>3</v>
      </c>
      <c r="E16" s="545" t="s">
        <v>1173</v>
      </c>
      <c r="F16" s="371"/>
      <c r="G16" s="372">
        <v>0</v>
      </c>
      <c r="H16" s="373"/>
      <c r="I16" s="374"/>
      <c r="J16" s="375"/>
      <c r="K16" s="376"/>
      <c r="L16" s="548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3"/>
      <c r="D17" s="544"/>
      <c r="E17" s="546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8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3"/>
      <c r="D18" s="544"/>
      <c r="E18" s="547"/>
      <c r="F18" s="244"/>
      <c r="G18" s="245"/>
      <c r="H18" s="220" t="s">
        <v>156</v>
      </c>
      <c r="I18" s="246"/>
      <c r="J18" s="246"/>
      <c r="K18" s="246"/>
      <c r="L18" s="548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50" t="s">
        <v>557</v>
      </c>
      <c r="E21" s="550"/>
      <c r="F21" s="550"/>
      <c r="G21" s="550"/>
      <c r="H21" s="550"/>
      <c r="I21" s="550"/>
      <c r="J21" s="550"/>
      <c r="K21" s="550"/>
      <c r="L21" s="550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7" t="s">
        <v>458</v>
      </c>
      <c r="J2" s="558"/>
      <c r="K2" s="559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60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60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16.07.2019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3">
        <v>1</v>
      </c>
      <c r="B8" s="399"/>
      <c r="C8" s="399"/>
      <c r="D8" s="399"/>
      <c r="E8" s="551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3"/>
      <c r="B9" s="399"/>
      <c r="C9" s="399"/>
      <c r="D9" s="399"/>
      <c r="E9" s="552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3"/>
      <c r="B10" s="553">
        <v>1</v>
      </c>
      <c r="C10" s="399"/>
      <c r="D10" s="399"/>
      <c r="E10" s="552"/>
      <c r="F10" s="553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3"/>
      <c r="B11" s="553"/>
      <c r="C11" s="487"/>
      <c r="D11" s="487"/>
      <c r="E11" s="552"/>
      <c r="F11" s="553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3"/>
      <c r="B12" s="553"/>
      <c r="C12" s="553">
        <v>1</v>
      </c>
      <c r="D12" s="487"/>
      <c r="E12" s="552"/>
      <c r="F12" s="553"/>
      <c r="G12" s="553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3"/>
      <c r="B13" s="553"/>
      <c r="C13" s="553"/>
      <c r="D13" s="487">
        <v>1</v>
      </c>
      <c r="E13" s="552"/>
      <c r="F13" s="553"/>
      <c r="G13" s="553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4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3"/>
      <c r="B14" s="553"/>
      <c r="C14" s="553"/>
      <c r="D14" s="487"/>
      <c r="E14" s="552"/>
      <c r="F14" s="553"/>
      <c r="G14" s="553"/>
      <c r="I14" s="402"/>
      <c r="J14" s="449" t="s">
        <v>156</v>
      </c>
      <c r="K14" s="403"/>
      <c r="L14" s="555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3"/>
      <c r="B15" s="553"/>
      <c r="C15" s="553">
        <v>2</v>
      </c>
      <c r="D15" s="487"/>
      <c r="E15" s="552"/>
      <c r="F15" s="553"/>
      <c r="G15" s="551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3"/>
      <c r="B16" s="553"/>
      <c r="C16" s="553"/>
      <c r="D16" s="487">
        <v>1</v>
      </c>
      <c r="E16" s="552"/>
      <c r="F16" s="553"/>
      <c r="G16" s="552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4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3"/>
      <c r="B17" s="553"/>
      <c r="C17" s="553"/>
      <c r="D17" s="487"/>
      <c r="E17" s="552"/>
      <c r="F17" s="553"/>
      <c r="G17" s="552"/>
      <c r="I17" s="402"/>
      <c r="J17" s="449" t="s">
        <v>156</v>
      </c>
      <c r="K17" s="403"/>
      <c r="L17" s="555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3"/>
      <c r="B18" s="553"/>
      <c r="C18" s="553">
        <v>3</v>
      </c>
      <c r="D18" s="487"/>
      <c r="E18" s="552"/>
      <c r="F18" s="553"/>
      <c r="G18" s="551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3"/>
      <c r="B19" s="553"/>
      <c r="C19" s="553"/>
      <c r="D19" s="487">
        <v>1</v>
      </c>
      <c r="E19" s="552"/>
      <c r="F19" s="553"/>
      <c r="G19" s="552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4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3"/>
      <c r="B20" s="553"/>
      <c r="C20" s="553"/>
      <c r="D20" s="487"/>
      <c r="E20" s="552"/>
      <c r="F20" s="553"/>
      <c r="G20" s="552"/>
      <c r="I20" s="402"/>
      <c r="J20" s="449" t="s">
        <v>156</v>
      </c>
      <c r="K20" s="403"/>
      <c r="L20" s="555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3"/>
      <c r="B21" s="553"/>
      <c r="C21" s="487"/>
      <c r="D21" s="487"/>
      <c r="E21" s="552"/>
      <c r="F21" s="553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3"/>
      <c r="B22" s="399"/>
      <c r="C22" s="399"/>
      <c r="D22" s="399"/>
      <c r="E22" s="552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6" t="s">
        <v>468</v>
      </c>
      <c r="K25" s="556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  <mergeCell ref="L19:L2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5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4" sqref="E14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2021-07-14T08:47:34Z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