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M12" i="532" l="1"/>
  <c r="F25" i="541"/>
  <c r="L12" i="532"/>
  <c r="F24" i="541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2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5" i="471"/>
  <c r="F14" i="542"/>
  <c r="F99" i="471"/>
  <c r="F74" i="471"/>
  <c r="F17" i="542"/>
  <c r="F17" i="541"/>
  <c r="B3" i="525"/>
  <c r="B2" i="525"/>
  <c r="F4" i="437"/>
  <c r="F27" i="542"/>
  <c r="F28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<sst xmlns="http://schemas.openxmlformats.org/spreadsheetml/2006/main" count="2628" uniqueCount="1364">
  <si>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</si>
  <si>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</si>
  <si>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</si>
  <si>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</si>
  <si>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</si>
  <si>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</si>
  <si>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</si>
  <si>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</si>
  <si>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</si>
  <si>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</si>
  <si>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</si>
  <si>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</si>
  <si>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</si>
  <si>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</si>
  <si>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</si>
  <si>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</si>
  <si>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</si>
  <si>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</si>
  <si>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</si>
  <si>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</si>
  <si>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</si>
  <si>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</si>
  <si>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</si>
  <si>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</si>
  <si>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</si>
  <si>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</si>
  <si>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</si>
  <si>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</si>
  <si>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</si>
  <si>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</si>
  <si>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</si>
  <si>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</si>
  <si>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</si>
  <si>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</si>
  <si>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</si>
  <si>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</si>
  <si>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</si>
  <si>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</si>
  <si>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</si>
  <si>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</si>
  <si>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</si>
  <si>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</si>
  <si>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</si>
  <si>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</si>
  <si>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</si>
  <si>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</si>
  <si>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</si>
  <si>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</si>
  <si>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</si>
  <si>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</si>
  <si>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</si>
  <si>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</si>
  <si>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</si>
  <si>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</si>
  <si>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</si>
  <si>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</si>
  <si>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</si>
  <si>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</si>
  <si>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</si>
  <si>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</si>
  <si>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</si>
  <si>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</si>
  <si>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</si>
  <si>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</si>
  <si>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</si>
  <si>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</si>
  <si>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</si>
  <si>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</si>
  <si>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</si>
  <si>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</si>
  <si>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</si>
  <si>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</si>
  <si>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</si>
  <si>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</si>
  <si>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</si>
  <si>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</si>
  <si>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</si>
  <si>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</si>
  <si>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</si>
  <si>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</si>
  <si>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</si>
  <si>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</si>
  <si>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</si>
  <si>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</si>
  <si>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</si>
  <si>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</si>
  <si>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</si>
  <si>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</si>
  <si>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</si>
  <si>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</si>
  <si>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</si>
  <si>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</si>
  <si>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</si>
  <si>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</si>
  <si>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</si>
  <si>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</si>
  <si>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</si>
  <si>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</si>
  <si>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</si>
  <si>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</si>
  <si>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</si>
  <si>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</si>
  <si>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</si>
  <si>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</si>
  <si>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</si>
  <si>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</si>
  <si>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</si>
  <si>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</si>
  <si>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</si>
  <si>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</si>
  <si>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</si>
  <si>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</si>
  <si>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</si>
  <si>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</si>
  <si>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</si>
  <si>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</si>
  <si>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</si>
  <si>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</si>
  <si>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</si>
  <si>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</si>
  <si>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</si>
  <si>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</si>
  <si>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</si>
  <si>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</si>
  <si>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</si>
  <si>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</si>
  <si>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</si>
  <si>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</si>
  <si>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</si>
  <si>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</si>
  <si>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</si>
  <si>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</si>
  <si>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</si>
  <si>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</si>
  <si>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</si>
  <si>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</si>
  <si>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</si>
  <si>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</si>
  <si>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</si>
  <si>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</si>
  <si>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</si>
  <si>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</si>
  <si>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</si>
  <si>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</si>
  <si>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</si>
  <si>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</si>
  <si>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</si>
  <si>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</si>
  <si>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</si>
  <si>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</si>
  <si>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</si>
  <si>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</si>
  <si>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</si>
  <si>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</si>
  <si>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</si>
  <si>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</si>
  <si>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</si>
  <si>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</si>
  <si>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</si>
  <si>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</si>
  <si>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</si>
  <si>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</si>
  <si>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</si>
  <si>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</si>
  <si>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</si>
  <si>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</si>
  <si>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</si>
  <si>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</si>
  <si>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</si>
  <si>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</si>
  <si>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</si>
  <si>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</si>
  <si>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</si>
  <si>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</si>
  <si>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</si>
  <si>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</si>
  <si>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</si>
  <si>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</si>
  <si>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</si>
  <si>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</si>
  <si>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</si>
  <si>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</si>
  <si>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</si>
  <si>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</si>
  <si>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</si>
  <si>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</si>
  <si>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</si>
  <si>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</si>
  <si>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</si>
  <si>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</si>
  <si>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</si>
  <si>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</si>
  <si>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</si>
  <si>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</si>
  <si>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</si>
  <si>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</si>
  <si>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</si>
  <si>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</si>
  <si>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</si>
  <si>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</si>
  <si>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</si>
  <si>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</si>
  <si>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</si>
  <si>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</si>
  <si>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</si>
  <si>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</si>
  <si>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</si>
  <si>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</si>
  <si>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</si>
  <si>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</si>
  <si>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</si>
  <si>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</si>
  <si>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</si>
  <si>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</si>
  <si>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</si>
  <si>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</si>
  <si>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</si>
  <si>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</si>
  <si>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</si>
  <si>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</si>
  <si>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</si>
  <si>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</si>
  <si>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</si>
  <si>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</si>
  <si>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</si>
  <si>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</si>
  <si>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</si>
  <si>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</si>
  <si>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</si>
  <si>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</si>
  <si>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</si>
  <si>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</si>
  <si>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</si>
  <si>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</si>
  <si>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</si>
  <si>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</si>
  <si>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</si>
  <si>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</si>
  <si>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</si>
  <si>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</si>
  <si>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</si>
  <si>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</si>
  <si>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</si>
  <si>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</si>
  <si>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</si>
  <si>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</si>
  <si>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</si>
  <si>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</si>
  <si>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</si>
  <si>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</si>
  <si>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</si>
  <si>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</si>
  <si>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</si>
  <si>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</si>
  <si>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</si>
  <si>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</si>
  <si>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</si>
  <si>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</si>
  <si>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</si>
  <si>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</si>
  <si>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</si>
  <si>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</si>
  <si>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</si>
  <si>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</si>
  <si>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</si>
  <si>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</si>
  <si>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</si>
  <si>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</si>
  <si>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</si>
  <si>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</si>
  <si>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</si>
  <si>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</si>
  <si>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</si>
  <si>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</si>
  <si>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</si>
  <si>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</si>
  <si>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</si>
  <si>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</si>
  <si>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</si>
  <si>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</si>
  <si>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</si>
  <si>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</si>
  <si>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</si>
  <si>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</si>
  <si>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</si>
  <si>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</si>
  <si>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</si>
  <si>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</si>
  <si>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</si>
  <si>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</si>
  <si>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</si>
  <si>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</si>
  <si>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</si>
  <si>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</si>
  <si>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</si>
  <si>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</si>
  <si>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</si>
  <si>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</si>
  <si>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</si>
  <si>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</si>
  <si>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</si>
  <si>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</si>
  <si>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</si>
  <si>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</si>
  <si>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</si>
  <si>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</si>
  <si>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</si>
  <si>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</si>
  <si>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</si>
  <si>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</si>
  <si>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</si>
  <si>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</si>
  <si>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</si>
  <si>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</si>
  <si>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</si>
  <si>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</si>
  <si>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</si>
  <si>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</si>
  <si>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</si>
  <si>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</si>
  <si>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</si>
  <si>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</si>
  <si>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</si>
  <si>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</si>
  <si>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</si>
  <si>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</si>
  <si>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</si>
  <si>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</si>
  <si>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</si>
  <si>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</si>
  <si>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</si>
  <si>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</si>
  <si>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</si>
  <si>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</si>
  <si>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</si>
  <si>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</si>
  <si>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</si>
  <si>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</si>
  <si>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</si>
  <si>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</si>
  <si>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</si>
  <si>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</si>
  <si>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</si>
  <si>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</si>
  <si>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</si>
  <si>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</si>
  <si>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</si>
  <si>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</si>
  <si>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</si>
  <si>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</si>
  <si>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</si>
  <si>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</si>
  <si>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</si>
  <si>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</si>
  <si>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</si>
  <si>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</si>
  <si>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</si>
  <si>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</si>
  <si>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</si>
  <si>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</si>
  <si>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</si>
  <si>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</si>
  <si>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</si>
  <si>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</si>
  <si>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</si>
  <si>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</si>
  <si>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</si>
  <si>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</si>
  <si>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</si>
  <si>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</si>
  <si>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</si>
  <si>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</si>
  <si>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</si>
  <si>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</si>
  <si>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</si>
  <si>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</si>
  <si>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</si>
  <si>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</si>
  <si>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</si>
  <si>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</si>
  <si>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</si>
  <si>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</si>
  <si>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</si>
  <si>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</si>
  <si>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</si>
  <si>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</si>
  <si>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</si>
  <si>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</si>
  <si>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</si>
  <si>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</si>
  <si>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</si>
  <si>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</si>
  <si>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</si>
  <si>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</si>
  <si>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</si>
  <si>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</si>
  <si>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</si>
  <si>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</si>
  <si>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</si>
  <si>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</si>
  <si>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</si>
  <si>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</si>
  <si>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</si>
  <si>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</si>
  <si>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</si>
  <si>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</si>
  <si>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</si>
  <si>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</si>
  <si>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</si>
  <si>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</si>
  <si>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</si>
  <si>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</si>
  <si>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</si>
  <si>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</si>
  <si>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</si>
  <si>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</si>
  <si>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</si>
  <si>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</si>
  <si>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</si>
  <si>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</si>
  <si>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</si>
  <si>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</si>
  <si>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</si>
  <si>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</si>
  <si>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</si>
  <si>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</si>
  <si>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</si>
  <si>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</si>
  <si>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</si>
  <si>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</si>
  <si>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</si>
  <si>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</si>
  <si>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</si>
  <si>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</si>
  <si>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</si>
  <si>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</si>
  <si>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</si>
  <si>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</si>
  <si>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</si>
  <si>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</si>
  <si>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</si>
  <si>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</si>
  <si>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</si>
  <si>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</si>
  <si>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</si>
  <si>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</si>
  <si>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</si>
  <si>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</si>
  <si>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</si>
  <si>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</si>
  <si>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</si>
  <si>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</si>
  <si>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</si>
  <si>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</si>
  <si>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</si>
  <si>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</si>
  <si>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</si>
  <si>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</si>
  <si>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</si>
  <si>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</si>
  <si>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</si>
  <si>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</si>
  <si>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</si>
  <si>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</si>
  <si>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</si>
  <si>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</si>
  <si>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</si>
  <si>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</si>
  <si>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</si>
  <si>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</si>
  <si>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</si>
  <si>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</si>
  <si>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</si>
  <si>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</si>
  <si>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</si>
  <si>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</si>
  <si>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</si>
  <si>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</si>
  <si>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</si>
  <si>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</si>
  <si>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</si>
  <si>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</si>
  <si>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</si>
  <si>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</si>
  <si>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</si>
  <si>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</si>
  <si>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</si>
  <si>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</si>
  <si>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</si>
  <si>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</si>
  <si>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</si>
  <si>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</si>
  <si>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</si>
  <si>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</si>
  <si>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</si>
  <si>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</si>
  <si>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</si>
  <si>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</si>
  <si>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</si>
  <si>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</si>
  <si>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</si>
  <si>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</si>
  <si>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</si>
  <si>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</si>
  <si>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</si>
  <si>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</si>
  <si>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</si>
  <si>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</si>
  <si>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</si>
  <si>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</si>
  <si>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</si>
  <si>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</si>
  <si>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</si>
  <si>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</si>
  <si>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</si>
  <si>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</si>
  <si>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</si>
  <si>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</si>
  <si>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</si>
  <si>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</si>
  <si>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</si>
  <si>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</si>
  <si>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</si>
  <si>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</si>
  <si>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</si>
  <si>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</si>
  <si>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</si>
  <si>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</si>
  <si>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</si>
  <si>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</si>
  <si>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</si>
  <si>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</si>
  <si>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</si>
  <si>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</si>
  <si>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</si>
  <si>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</si>
  <si>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</si>
  <si>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</si>
  <si>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</si>
  <si>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</si>
  <si>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</si>
  <si>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</si>
  <si>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</si>
  <si>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</si>
  <si>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</si>
  <si>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</si>
  <si>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</si>
  <si>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</si>
  <si>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</si>
  <si>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</si>
  <si>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</si>
  <si>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</si>
  <si>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</si>
  <si>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</si>
  <si>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</si>
  <si>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</si>
  <si>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</si>
  <si>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</si>
  <si>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</si>
  <si>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</si>
  <si>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</si>
  <si>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</si>
  <si>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</si>
  <si>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</si>
  <si>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</si>
  <si>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</si>
  <si>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</si>
  <si>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</si>
  <si>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</si>
  <si>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</si>
  <si>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</si>
  <si>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</si>
  <si>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</si>
  <si>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</si>
  <si>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</si>
  <si>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</si>
  <si>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</si>
  <si>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</si>
  <si>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</si>
  <si>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</si>
  <si>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</si>
  <si>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</si>
  <si>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</si>
  <si>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</si>
  <si>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</si>
  <si>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</si>
  <si>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</si>
  <si>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</si>
  <si>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</si>
  <si>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</si>
  <si>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</si>
  <si>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</si>
  <si>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</si>
  <si>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</si>
  <si>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</si>
  <si>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</si>
  <si>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</si>
  <si>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</si>
  <si>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</si>
  <si>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</si>
  <si>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</si>
  <si>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</si>
  <si>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</si>
  <si>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</si>
  <si>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</si>
  <si>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</si>
  <si>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</si>
  <si>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</si>
  <si>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</si>
  <si>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</si>
  <si>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</si>
  <si>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</si>
  <si>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</si>
  <si>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</si>
  <si>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</si>
  <si>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</si>
  <si>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</si>
  <si>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</si>
  <si>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</si>
  <si>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</si>
  <si>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</si>
  <si>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</si>
  <si>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</si>
  <si>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</si>
  <si>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</si>
  <si>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</si>
  <si>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</si>
  <si>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</si>
  <si>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</si>
  <si>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</si>
  <si>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</si>
  <si>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</si>
  <si>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</si>
  <si>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</si>
  <si>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</si>
  <si>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</si>
  <si>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</si>
  <si>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</si>
  <si>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</si>
  <si>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</si>
  <si>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</si>
  <si>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</si>
  <si>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</si>
  <si>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</si>
  <si>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</si>
  <si>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</si>
  <si>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</si>
  <si>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</si>
  <si>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</si>
  <si>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</si>
  <si>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</si>
  <si>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</si>
  <si>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</si>
  <si>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</si>
  <si>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</si>
  <si>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</si>
  <si>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</si>
  <si>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</si>
  <si>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</si>
  <si>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</si>
  <si>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</si>
  <si>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</si>
  <si>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</si>
  <si>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</si>
  <si>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</si>
  <si>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</si>
  <si>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</si>
  <si>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</si>
  <si>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</si>
  <si>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</si>
  <si>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</si>
  <si>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</si>
  <si>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</si>
  <si>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</si>
  <si>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</si>
  <si>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</si>
  <si>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</si>
  <si>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</si>
  <si>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</si>
  <si>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</si>
  <si>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</si>
  <si>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</si>
  <si>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</si>
  <si>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</si>
  <si>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</si>
  <si>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</si>
  <si>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</si>
  <si>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</si>
  <si>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</si>
  <si>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</si>
  <si>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</si>
  <si>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</si>
  <si>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</si>
  <si>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</si>
  <si>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</si>
  <si>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</si>
  <si>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</si>
  <si>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</si>
  <si>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</si>
  <si>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</si>
  <si>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</si>
  <si>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</si>
  <si>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</si>
  <si>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</si>
  <si>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</si>
  <si>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</si>
  <si>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</si>
  <si>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</si>
  <si>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</si>
  <si>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</si>
  <si>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</si>
  <si>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</si>
  <si>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</si>
  <si>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</si>
  <si>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</si>
  <si>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</si>
  <si>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</si>
  <si>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</si>
  <si>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</si>
  <si>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</si>
  <si>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</si>
  <si>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</si>
  <si>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</si>
  <si>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</si>
  <si>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</si>
  <si>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</si>
  <si>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</si>
  <si>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</si>
  <si>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</si>
  <si>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</si>
  <si>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</si>
  <si>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</si>
  <si>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</si>
  <si>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</si>
  <si>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</si>
  <si>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</si>
  <si>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</si>
  <si>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</si>
  <si>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</si>
  <si>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</si>
  <si>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</si>
  <si>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</si>
  <si>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</si>
  <si>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</si>
  <si>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</si>
  <si>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</si>
  <si>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</si>
  <si>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</si>
  <si>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</si>
  <si>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</si>
  <si>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</si>
  <si>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</si>
  <si>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</si>
  <si>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</si>
  <si>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</si>
  <si>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</si>
  <si>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</si>
  <si>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</si>
  <si>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</si>
  <si>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</si>
  <si>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</si>
  <si>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</si>
  <si>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</si>
  <si>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</si>
  <si>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</si>
  <si>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</si>
  <si>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</si>
  <si>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</si>
  <si>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</si>
  <si>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</si>
  <si>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</si>
  <si>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</si>
  <si>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</si>
  <si>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</si>
  <si>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</si>
  <si>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</si>
  <si>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</si>
  <si>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</si>
  <si>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</si>
  <si>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</si>
  <si>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</si>
  <si>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</si>
  <si>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</si>
  <si>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</si>
  <si>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</si>
  <si>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</si>
  <si>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</si>
  <si>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</si>
  <si>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</si>
  <si>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</si>
  <si>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</si>
  <si>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</si>
  <si>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</si>
  <si>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</si>
  <si>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</si>
  <si>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</si>
  <si>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</si>
  <si>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</si>
  <si>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</si>
  <si>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</si>
  <si>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</si>
  <si>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</si>
  <si>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</si>
  <si>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</si>
  <si>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</si>
  <si>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</si>
  <si>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</si>
  <si>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</si>
  <si>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</si>
  <si>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</si>
  <si>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</si>
  <si>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</si>
  <si>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</si>
  <si>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</si>
  <si>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</si>
  <si>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</si>
  <si>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</si>
  <si>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</si>
  <si>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</si>
  <si>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</si>
  <si>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</si>
  <si>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</si>
  <si>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</si>
  <si>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</si>
  <si>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</si>
  <si>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</si>
  <si>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</si>
  <si>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</si>
  <si>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</si>
  <si>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</si>
  <si>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</si>
  <si>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</si>
  <si>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</si>
  <si>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</si>
  <si>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</si>
  <si>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</si>
  <si>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</si>
  <si>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</si>
  <si>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</si>
  <si>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</si>
  <si>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</si>
  <si>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</si>
  <si>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</si>
  <si>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</si>
  <si>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</si>
  <si>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</si>
  <si>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</si>
  <si>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</si>
  <si>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</si>
  <si>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</si>
  <si>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</si>
  <si>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</si>
  <si>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</si>
  <si>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</si>
  <si>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</si>
  <si>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</si>
  <si>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</si>
  <si>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</si>
  <si>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</si>
  <si>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</si>
  <si>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</si>
  <si>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</si>
  <si>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</si>
  <si>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</si>
  <si>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</si>
  <si>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</si>
  <si>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</si>
  <si>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</si>
  <si>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</si>
  <si>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</si>
  <si>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</si>
  <si>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</si>
  <si>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</si>
  <si>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</si>
  <si>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</si>
  <si>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</si>
  <si>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</si>
  <si>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</si>
  <si>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</si>
  <si>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</si>
  <si>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</si>
  <si>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</si>
  <si>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</si>
  <si>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</si>
  <si>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</si>
  <si>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</si>
  <si>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</si>
  <si>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</si>
  <si>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</si>
  <si>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</si>
  <si>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</si>
  <si>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</si>
  <si>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</si>
  <si>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</si>
  <si>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</si>
  <si>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</si>
  <si>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</si>
  <si>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</si>
  <si>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</si>
  <si>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</si>
  <si>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</si>
  <si>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</si>
  <si>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</si>
  <si>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</si>
  <si>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</si>
  <si>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</si>
  <si>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</si>
  <si>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</si>
  <si>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</si>
  <si>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</si>
  <si>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</si>
  <si>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</si>
  <si>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</si>
  <si>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</si>
  <si>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</si>
  <si>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</si>
  <si>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</si>
  <si>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</si>
  <si>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</si>
  <si>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</si>
  <si>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</si>
  <si>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</si>
  <si>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</si>
  <si>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</si>
  <si>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</si>
  <si>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</si>
  <si>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</si>
  <si>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</si>
  <si>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</si>
  <si>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</si>
  <si>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</si>
  <si>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</si>
  <si>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</si>
  <si>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</si>
  <si>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</si>
  <si>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</si>
  <si>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</si>
  <si>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</si>
  <si>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</si>
  <si>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</si>
  <si>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</si>
  <si>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</si>
  <si>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</si>
  <si>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</si>
  <si>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</si>
  <si>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</si>
  <si>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</si>
  <si>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</si>
  <si>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</si>
  <si>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</si>
  <si>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</si>
  <si>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</si>
  <si>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</si>
  <si>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</si>
  <si>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</si>
  <si>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</si>
  <si>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</si>
  <si>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</si>
  <si>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</si>
  <si>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</si>
  <si>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</si>
  <si>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</si>
  <si>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</si>
  <si>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</si>
  <si>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</si>
  <si>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</si>
  <si>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</si>
  <si>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</si>
  <si>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</si>
  <si>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</si>
  <si>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</si>
  <si>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</si>
  <si>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</si>
  <si>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</si>
  <si>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</si>
  <si>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</si>
  <si>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</si>
  <si>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</si>
  <si>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</si>
  <si>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</si>
  <si>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</si>
  <si>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</si>
  <si>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</si>
  <si>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</si>
  <si>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</si>
  <si>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</si>
  <si>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</si>
  <si>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</si>
  <si>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</si>
  <si>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</si>
  <si>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</si>
  <si>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</si>
  <si>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</si>
  <si>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</si>
  <si>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</si>
  <si>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</si>
  <si>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</si>
  <si>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</si>
  <si>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</si>
  <si>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</si>
  <si>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</si>
  <si>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</si>
  <si>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</si>
  <si>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</si>
  <si>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</si>
  <si>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</si>
  <si>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</si>
  <si>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</si>
  <si>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</si>
  <si>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</si>
  <si>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</si>
  <si>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</si>
  <si>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</si>
  <si>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</si>
  <si>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</si>
  <si>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</si>
  <si>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</si>
  <si>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</si>
  <si>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</si>
  <si>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</si>
  <si>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</si>
  <si>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</si>
  <si>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</si>
  <si>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</si>
  <si>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</si>
  <si>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</si>
  <si>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</si>
  <si>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</si>
  <si>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</si>
  <si>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</si>
  <si>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</si>
  <si>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</si>
  <si>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</si>
  <si>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</si>
  <si>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</si>
  <si>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</si>
  <si>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</si>
  <si>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</si>
  <si>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</si>
  <si>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</si>
  <si>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</si>
  <si>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</si>
  <si>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</si>
  <si>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</si>
  <si>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</si>
  <si>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</si>
  <si>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</si>
  <si>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</si>
  <si>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</si>
  <si>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</si>
  <si>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</si>
  <si>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</si>
  <si>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</si>
  <si>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</si>
  <si>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</si>
  <si>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</si>
  <si>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</si>
  <si>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</si>
  <si>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</si>
  <si>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</si>
  <si>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</si>
  <si>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</si>
  <si>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</si>
  <si>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</si>
  <si>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</si>
  <si>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</si>
  <si>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</si>
  <si>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</si>
  <si>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</si>
  <si>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</si>
  <si>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</si>
  <si>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</si>
  <si>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</si>
  <si>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</si>
  <si>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</si>
  <si>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</si>
  <si>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</si>
  <si>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</si>
  <si>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</si>
  <si>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</si>
  <si>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</si>
  <si>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</si>
  <si>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</si>
  <si>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</si>
  <si>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</si>
  <si>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</si>
  <si>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</si>
  <si>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</si>
  <si>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</si>
  <si>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</si>
  <si>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</si>
  <si>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</si>
  <si>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</si>
  <si>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</si>
  <si>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</si>
  <si>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</si>
  <si>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</si>
  <si>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</si>
  <si>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</si>
  <si>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</si>
  <si>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</si>
  <si>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</si>
  <si>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</si>
  <si>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</si>
  <si>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</si>
  <si>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</si>
  <si>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</si>
  <si>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</si>
  <si>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</si>
  <si>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</si>
  <si>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</si>
  <si>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</si>
  <si>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</si>
  <si>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</si>
  <si>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</si>
  <si>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</si>
  <si>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</si>
  <si>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</si>
  <si>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</si>
  <si>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</si>
  <si>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</si>
  <si>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</si>
  <si>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</si>
  <si>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</si>
  <si>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</si>
  <si>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</si>
  <si>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</si>
  <si>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</si>
  <si>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</si>
  <si>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</si>
  <si>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</si>
  <si>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</si>
  <si>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</si>
  <si>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</si>
  <si>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</si>
  <si>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</si>
  <si>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</si>
  <si>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</si>
  <si>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</si>
  <si>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</si>
  <si>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</si>
  <si>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</si>
  <si>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</si>
  <si>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</si>
  <si>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</si>
  <si>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</si>
  <si>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</si>
  <si>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</si>
  <si>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</si>
  <si>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</si>
  <si>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</si>
  <si>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</si>
  <si>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</si>
  <si>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</si>
  <si>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</si>
  <si>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</si>
  <si>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</si>
  <si>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</si>
  <si>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</si>
  <si>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</si>
  <si>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</si>
  <si>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</si>
  <si>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</si>
  <si>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</si>
  <si>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</si>
  <si>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</si>
  <si>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</si>
  <si>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</si>
  <si>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</si>
  <si>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</si>
  <si>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</si>
  <si>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</si>
  <si>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</si>
  <si>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</si>
  <si>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</si>
  <si>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</si>
  <si>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</si>
  <si>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</si>
  <si>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</si>
  <si>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</si>
  <si>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</si>
  <si>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</si>
  <si>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</si>
  <si>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</si>
  <si>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</si>
  <si>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</si>
  <si>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</si>
  <si>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</si>
  <si>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</si>
  <si>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</si>
  <si>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</si>
  <si>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</si>
  <si>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</si>
  <si>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</si>
  <si>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</si>
  <si>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</si>
  <si>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</si>
  <si>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</si>
  <si>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</si>
  <si>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</si>
  <si>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</si>
  <si>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</si>
  <si>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</si>
  <si>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</si>
  <si>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</si>
  <si>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</si>
  <si>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</si>
  <si>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</si>
  <si>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</si>
  <si>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</si>
  <si>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</si>
  <si>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</si>
  <si>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</si>
  <si>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</si>
  <si>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</si>
  <si>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</si>
  <si>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</si>
  <si>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</si>
  <si>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</si>
  <si>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</si>
  <si>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</si>
  <si>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</si>
  <si>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</si>
  <si>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</si>
  <si>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</si>
  <si>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</si>
  <si>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</si>
  <si>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</si>
  <si>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</si>
  <si>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</si>
  <si>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</si>
  <si>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</si>
  <si>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</si>
  <si>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</si>
  <si>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</si>
  <si>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</si>
  <si>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</si>
  <si>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</si>
  <si>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</si>
  <si>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</si>
  <si>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</si>
  <si>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</si>
  <si>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</si>
  <si>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</si>
  <si>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</si>
  <si>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</si>
  <si>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</si>
  <si>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</si>
  <si>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</si>
  <si>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</si>
  <si>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</si>
  <si>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</si>
  <si>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</si>
  <si>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</si>
  <si>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</si>
  <si>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</si>
  <si>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</si>
  <si>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</si>
  <si>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</si>
  <si>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</si>
  <si>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</si>
  <si>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</si>
  <si>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</si>
  <si>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</si>
  <si>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</si>
  <si>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</si>
  <si>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</si>
  <si>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</si>
  <si>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</si>
  <si>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</si>
  <si>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</si>
  <si>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</si>
  <si>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</si>
  <si>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</si>
  <si>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</si>
  <si>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</si>
  <si>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</si>
  <si>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</si>
  <si>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</si>
  <si>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</si>
  <si>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</si>
  <si>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</si>
  <si>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</si>
  <si>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</si>
  <si>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</si>
  <si>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</si>
  <si>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</si>
  <si>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</si>
  <si>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</si>
  <si>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</si>
  <si>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</si>
  <si>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</si>
  <si>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</si>
  <si>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</si>
  <si>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</si>
  <si>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</si>
  <si>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</si>
  <si>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</si>
  <si>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</si>
  <si>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</si>
  <si>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</si>
  <si>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</si>
  <si>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</si>
  <si>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</si>
  <si>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</si>
  <si>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</si>
  <si>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</si>
  <si>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</si>
  <si>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</si>
  <si>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</si>
  <si>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</si>
  <si>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</si>
  <si>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</si>
  <si>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</si>
  <si>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</si>
  <si>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</si>
  <si>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</si>
  <si>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</si>
  <si>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</si>
  <si>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</si>
  <si>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</si>
  <si>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</si>
  <si>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</si>
  <si>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</si>
  <si>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</si>
  <si>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</si>
  <si>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</si>
  <si>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</si>
  <si>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</si>
  <si>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</si>
  <si>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</si>
  <si>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</si>
  <si>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</si>
  <si>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</si>
  <si>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</si>
  <si>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</si>
  <si>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</si>
  <si>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</si>
  <si>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</si>
  <si>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30914574</t>
  </si>
  <si>
    <t>Филиал ФГБУ "ЦЖКУ" МИНОБОРОНЫ РОССИИ (по ЦВО)</t>
  </si>
  <si>
    <t>667043001</t>
  </si>
  <si>
    <t>28147584</t>
  </si>
  <si>
    <t>ИП Скачков В.К.</t>
  </si>
  <si>
    <t>720412296704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</si>
  <si>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</si>
  <si>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22.06.2018</t>
  </si>
  <si>
    <t>21.06.2018</t>
  </si>
  <si>
    <t>https://tariff.eias.ru/disclo/get_file?p_guid=83a53a7d-49fa-458c-ac18-ca71a860c04a</t>
  </si>
  <si>
    <t>25.06.2018</t>
  </si>
  <si>
    <t>722001001</t>
  </si>
  <si>
    <t>31456063</t>
  </si>
  <si>
    <t>ООО "ЗапСибНефтехим"</t>
  </si>
  <si>
    <t>1658087524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</si>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</sst>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0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0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0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90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90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90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91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91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91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91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91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91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91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1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1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1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1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91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91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91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91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96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96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96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96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4964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96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7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7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03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03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803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899.15287999999998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1346</v>
      </c>
      <c r="G13" s="272" t="s">
        <v>1301</v>
      </c>
      <c r="H13" s="272" t="s">
        <v>1348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83a53a7d-49fa-458c-ac18-ca71a860c04a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J16" sqref="J1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E33" sqref="E3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hidden="1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hidden="1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hidden="1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hidden="1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hidden="1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hidden="1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hidden="1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hidden="1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hidden="1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hidden="1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hidden="1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hidden="1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7">
        <v>11</v>
      </c>
      <c r="B126" s="198"/>
      <c r="C126" s="39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7"/>
      <c r="B127" s="198"/>
      <c r="C127" s="39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7"/>
      <c r="B128" s="198"/>
      <c r="C128" s="39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7"/>
      <c r="B129" s="198"/>
      <c r="C129" s="39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1327</v>
      </c>
      <c r="E8" s="6" t="s">
        <v>649</v>
      </c>
      <c r="F8" s="6" t="s">
        <v>580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1350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1351</v>
      </c>
      <c r="D11" s="6" t="s">
        <v>1352</v>
      </c>
      <c r="E11" s="6" t="s">
        <v>1353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650</v>
      </c>
      <c r="D13" s="6" t="s">
        <v>651</v>
      </c>
      <c r="E13" s="6" t="s">
        <v>652</v>
      </c>
      <c r="F13" s="6" t="s">
        <v>664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1331</v>
      </c>
      <c r="E14" s="6" t="s">
        <v>619</v>
      </c>
      <c r="F14" s="6" t="s">
        <v>598</v>
      </c>
      <c r="G14" s="6" t="s">
        <v>581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664</v>
      </c>
      <c r="G15" s="6" t="s">
        <v>608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620</v>
      </c>
      <c r="D18" s="6" t="s">
        <v>621</v>
      </c>
      <c r="E18" s="6" t="s">
        <v>617</v>
      </c>
      <c r="F18" s="6" t="s">
        <v>622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1324</v>
      </c>
      <c r="D19" s="6" t="s">
        <v>1332</v>
      </c>
      <c r="E19" s="6" t="s">
        <v>1325</v>
      </c>
      <c r="F19" s="6" t="s">
        <v>580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1340</v>
      </c>
      <c r="E20" s="6" t="s">
        <v>1334</v>
      </c>
      <c r="F20" s="6" t="s">
        <v>1341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1354</v>
      </c>
      <c r="D21" s="6" t="s">
        <v>1355</v>
      </c>
      <c r="E21" s="6" t="s">
        <v>1356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1357</v>
      </c>
      <c r="D25" s="6" t="s">
        <v>1358</v>
      </c>
      <c r="E25" s="6" t="s">
        <v>1359</v>
      </c>
      <c r="F25" s="6" t="s">
        <v>584</v>
      </c>
      <c r="G25" s="6" t="s">
        <v>581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1335</v>
      </c>
      <c r="D26" s="6" t="s">
        <v>1336</v>
      </c>
      <c r="E26" s="6" t="s">
        <v>1337</v>
      </c>
      <c r="F26" s="6" t="s">
        <v>580</v>
      </c>
      <c r="G26" s="6" t="s">
        <v>608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1360</v>
      </c>
      <c r="D27" s="6" t="s">
        <v>1338</v>
      </c>
      <c r="E27" s="6" t="s">
        <v>599</v>
      </c>
      <c r="F27" s="6" t="s">
        <v>1361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1342</v>
      </c>
      <c r="D32" s="6" t="s">
        <v>1343</v>
      </c>
      <c r="E32" s="6" t="s">
        <v>1344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1362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1363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6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43230.63789351852</v>
      </c>
      <c r="B233" s="14" t="s">
        <v>560</v>
      </c>
      <c r="C233" s="14" t="s">
        <v>561</v>
      </c>
    </row>
    <row r="234" spans="1:3" x14ac:dyDescent="0.15">
      <c r="A234" s="333">
        <v>43230.637916666667</v>
      </c>
      <c r="B234" s="14" t="s">
        <v>1312</v>
      </c>
      <c r="C234" s="14" t="s">
        <v>561</v>
      </c>
    </row>
    <row r="235" spans="1:3" x14ac:dyDescent="0.15">
      <c r="A235" s="333">
        <v>43230.674143518518</v>
      </c>
      <c r="B235" s="14" t="s">
        <v>560</v>
      </c>
      <c r="C235" s="14" t="s">
        <v>561</v>
      </c>
    </row>
    <row r="236" spans="1:3" x14ac:dyDescent="0.15">
      <c r="A236" s="333">
        <v>43230.674166666664</v>
      </c>
      <c r="B236" s="14" t="s">
        <v>1312</v>
      </c>
      <c r="C236" s="14" t="s">
        <v>561</v>
      </c>
    </row>
    <row r="237" spans="1:3" x14ac:dyDescent="0.15">
      <c r="A237" s="333">
        <v>43244.570856481485</v>
      </c>
      <c r="B237" s="14" t="s">
        <v>560</v>
      </c>
      <c r="C237" s="14" t="s">
        <v>561</v>
      </c>
    </row>
    <row r="238" spans="1:3" x14ac:dyDescent="0.15">
      <c r="A238" s="333">
        <v>43244.570868055554</v>
      </c>
      <c r="B238" s="14" t="s">
        <v>1312</v>
      </c>
      <c r="C238" s="14" t="s">
        <v>561</v>
      </c>
    </row>
    <row r="239" spans="1:3" x14ac:dyDescent="0.15">
      <c r="A239" s="333">
        <v>43244.581585648149</v>
      </c>
      <c r="B239" s="14" t="s">
        <v>560</v>
      </c>
      <c r="C239" s="14" t="s">
        <v>561</v>
      </c>
    </row>
    <row r="240" spans="1:3" x14ac:dyDescent="0.15">
      <c r="A240" s="333">
        <v>43244.581585648149</v>
      </c>
      <c r="B240" s="14" t="s">
        <v>1312</v>
      </c>
      <c r="C240" s="14" t="s">
        <v>561</v>
      </c>
    </row>
    <row r="241" spans="1:3" x14ac:dyDescent="0.15">
      <c r="A241" s="333">
        <v>43244.613703703704</v>
      </c>
      <c r="B241" s="14" t="s">
        <v>560</v>
      </c>
      <c r="C241" s="14" t="s">
        <v>561</v>
      </c>
    </row>
    <row r="242" spans="1:3" x14ac:dyDescent="0.15">
      <c r="A242" s="333">
        <v>43244.613703703704</v>
      </c>
      <c r="B242" s="14" t="s">
        <v>1312</v>
      </c>
      <c r="C242" s="14" t="s">
        <v>561</v>
      </c>
    </row>
    <row r="243" spans="1:3" x14ac:dyDescent="0.15">
      <c r="A243" s="333">
        <v>43264.449074074073</v>
      </c>
      <c r="B243" s="14" t="s">
        <v>560</v>
      </c>
      <c r="C243" s="14" t="s">
        <v>561</v>
      </c>
    </row>
    <row r="244" spans="1:3" x14ac:dyDescent="0.15">
      <c r="A244" s="333">
        <v>43264.449074074073</v>
      </c>
      <c r="B244" s="14" t="s">
        <v>1312</v>
      </c>
      <c r="C244" s="14" t="s">
        <v>561</v>
      </c>
    </row>
    <row r="245" spans="1:3" x14ac:dyDescent="0.15">
      <c r="A245" s="333">
        <v>43266.384270833332</v>
      </c>
      <c r="B245" s="14" t="s">
        <v>560</v>
      </c>
      <c r="C245" s="14" t="s">
        <v>561</v>
      </c>
    </row>
    <row r="246" spans="1:3" x14ac:dyDescent="0.15">
      <c r="A246" s="333">
        <v>43266.384270833332</v>
      </c>
      <c r="B246" s="14" t="s">
        <v>1312</v>
      </c>
      <c r="C246" s="14" t="s">
        <v>561</v>
      </c>
    </row>
    <row r="247" spans="1:3" x14ac:dyDescent="0.15">
      <c r="A247" s="333">
        <v>43266.645821759259</v>
      </c>
      <c r="B247" s="14" t="s">
        <v>560</v>
      </c>
      <c r="C247" s="14" t="s">
        <v>561</v>
      </c>
    </row>
    <row r="248" spans="1:3" x14ac:dyDescent="0.15">
      <c r="A248" s="333">
        <v>43266.645833333336</v>
      </c>
      <c r="B248" s="14" t="s">
        <v>1312</v>
      </c>
      <c r="C248" s="14" t="s">
        <v>561</v>
      </c>
    </row>
    <row r="249" spans="1:3" x14ac:dyDescent="0.15">
      <c r="A249" s="333">
        <v>43269.477812500001</v>
      </c>
      <c r="B249" s="14" t="s">
        <v>560</v>
      </c>
      <c r="C249" s="14" t="s">
        <v>561</v>
      </c>
    </row>
    <row r="250" spans="1:3" x14ac:dyDescent="0.15">
      <c r="A250" s="333">
        <v>43269.477812500001</v>
      </c>
      <c r="B250" s="14" t="s">
        <v>1312</v>
      </c>
      <c r="C250" s="14" t="s">
        <v>561</v>
      </c>
    </row>
    <row r="251" spans="1:3" x14ac:dyDescent="0.15">
      <c r="A251" s="333">
        <v>43270.336967592593</v>
      </c>
      <c r="B251" s="14" t="s">
        <v>560</v>
      </c>
      <c r="C251" s="14" t="s">
        <v>561</v>
      </c>
    </row>
    <row r="252" spans="1:3" x14ac:dyDescent="0.15">
      <c r="A252" s="333">
        <v>43270.336967592593</v>
      </c>
      <c r="B252" s="14" t="s">
        <v>1312</v>
      </c>
      <c r="C252" s="14" t="s">
        <v>561</v>
      </c>
    </row>
    <row r="253" spans="1:3" x14ac:dyDescent="0.15">
      <c r="A253" s="333">
        <v>43273.476493055554</v>
      </c>
      <c r="B253" s="14" t="s">
        <v>560</v>
      </c>
      <c r="C253" s="14" t="s">
        <v>561</v>
      </c>
    </row>
    <row r="254" spans="1:3" x14ac:dyDescent="0.15">
      <c r="A254" s="333">
        <v>43273.476493055554</v>
      </c>
      <c r="B254" s="14" t="s">
        <v>1312</v>
      </c>
      <c r="C254" s="14" t="s">
        <v>561</v>
      </c>
    </row>
    <row r="255" spans="1:3" x14ac:dyDescent="0.15">
      <c r="A255" s="333">
        <v>43273.672118055554</v>
      </c>
      <c r="B255" s="14" t="s">
        <v>560</v>
      </c>
      <c r="C255" s="14" t="s">
        <v>561</v>
      </c>
    </row>
    <row r="256" spans="1:3" x14ac:dyDescent="0.15">
      <c r="A256" s="333">
        <v>43273.672118055554</v>
      </c>
      <c r="B256" s="14" t="s">
        <v>1312</v>
      </c>
      <c r="C256" s="14" t="s">
        <v>561</v>
      </c>
    </row>
    <row r="257" spans="1:3" x14ac:dyDescent="0.15">
      <c r="A257" s="333">
        <v>43276.390787037039</v>
      </c>
      <c r="B257" s="14" t="s">
        <v>560</v>
      </c>
      <c r="C257" s="14" t="s">
        <v>561</v>
      </c>
    </row>
    <row r="258" spans="1:3" x14ac:dyDescent="0.15">
      <c r="A258" s="333">
        <v>43276.390787037039</v>
      </c>
      <c r="B258" s="14" t="s">
        <v>1312</v>
      </c>
      <c r="C258" s="14" t="s">
        <v>561</v>
      </c>
    </row>
    <row r="259" spans="1:3" x14ac:dyDescent="0.15">
      <c r="A259" s="333">
        <v>44392.498877314814</v>
      </c>
      <c r="B259" s="14" t="s">
        <v>560</v>
      </c>
      <c r="C259" s="14" t="s">
        <v>561</v>
      </c>
    </row>
    <row r="260" spans="1:3" x14ac:dyDescent="0.15">
      <c r="A260" s="333">
        <v>44392.498877314814</v>
      </c>
      <c r="B260" s="14" t="s">
        <v>1312</v>
      </c>
      <c r="C26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3" sqref="K3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8">
        <v>1</v>
      </c>
      <c r="E10" s="389" t="s">
        <v>1100</v>
      </c>
      <c r="F10" s="167"/>
      <c r="G10" s="388">
        <v>1</v>
      </c>
      <c r="H10" s="395" t="s">
        <v>1100</v>
      </c>
      <c r="I10" s="380" t="s">
        <v>1101</v>
      </c>
      <c r="J10" s="381"/>
      <c r="K10" s="382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8">
        <v>2</v>
      </c>
      <c r="E13" s="389" t="s">
        <v>1291</v>
      </c>
      <c r="F13" s="167"/>
      <c r="G13" s="388">
        <v>1</v>
      </c>
      <c r="H13" s="392" t="s">
        <v>1291</v>
      </c>
      <c r="I13" s="380" t="s">
        <v>1292</v>
      </c>
      <c r="J13" s="381"/>
      <c r="K13" s="382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1" t="s">
        <v>446</v>
      </c>
      <c r="E4" s="402"/>
      <c r="F4" s="402"/>
      <c r="G4" s="403"/>
    </row>
    <row r="5" spans="1:7" ht="17.25" customHeight="1" x14ac:dyDescent="0.15">
      <c r="D5" s="404" t="str">
        <f>IF(org=0,"Не определено",org)</f>
        <v>ООО "Тюмень Водоканал"</v>
      </c>
      <c r="E5" s="405"/>
      <c r="F5" s="405"/>
      <c r="G5" s="406"/>
    </row>
    <row r="6" spans="1:7" ht="12" customHeight="1" x14ac:dyDescent="0.15">
      <c r="D6" s="407"/>
      <c r="E6" s="407"/>
      <c r="F6" s="407"/>
      <c r="G6" s="407"/>
    </row>
    <row r="7" spans="1:7" ht="33.75" hidden="1" customHeight="1" x14ac:dyDescent="0.15">
      <c r="A7" s="198"/>
      <c r="B7" s="198"/>
      <c r="C7" s="198"/>
      <c r="D7" s="245"/>
      <c r="E7" s="408" t="s">
        <v>296</v>
      </c>
      <c r="F7" s="408"/>
    </row>
    <row r="8" spans="1:7" x14ac:dyDescent="0.15">
      <c r="A8" s="198"/>
      <c r="B8" s="198"/>
      <c r="C8" s="198"/>
      <c r="D8" s="409" t="s">
        <v>44</v>
      </c>
      <c r="E8" s="410" t="s">
        <v>297</v>
      </c>
      <c r="F8" s="410" t="s">
        <v>298</v>
      </c>
      <c r="G8" s="410" t="s">
        <v>274</v>
      </c>
    </row>
    <row r="9" spans="1:7" ht="9.75" customHeight="1" x14ac:dyDescent="0.15">
      <c r="A9" s="198"/>
      <c r="B9" s="198"/>
      <c r="C9" s="198"/>
      <c r="D9" s="409"/>
      <c r="E9" s="410"/>
      <c r="F9" s="410"/>
      <c r="G9" s="410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7">
        <v>11</v>
      </c>
      <c r="B23" s="198"/>
      <c r="C23" s="398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397"/>
      <c r="B24" s="198"/>
      <c r="C24" s="398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397"/>
      <c r="B25" s="198"/>
      <c r="C25" s="398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397"/>
      <c r="B26" s="198"/>
      <c r="C26" s="398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9">
        <v>7</v>
      </c>
      <c r="D29" s="400" t="s">
        <v>510</v>
      </c>
      <c r="E29" s="400"/>
      <c r="F29" s="400"/>
      <c r="G29" s="400"/>
      <c r="H29" s="179"/>
      <c r="I29" s="179"/>
    </row>
    <row r="30" spans="1:9" s="206" customFormat="1" ht="21.75" customHeight="1" x14ac:dyDescent="0.15">
      <c r="A30" s="203"/>
      <c r="B30" s="203"/>
      <c r="C30" s="399"/>
      <c r="D30" s="400"/>
      <c r="E30" s="400"/>
      <c r="F30" s="400"/>
      <c r="G30" s="40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12" sqref="M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+8.196+0.026+19.467+11.0026+9.106+4.7005</f>
        <v>899.15287999999998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899.15287999999998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2021-07-15T06:58:50Z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