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B2" i="525" l="1"/>
  <c r="B3" i="525"/>
  <c r="I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I19" i="546"/>
  <c r="I18" i="546"/>
  <c r="I16" i="546"/>
  <c r="I15" i="546"/>
  <c r="I9" i="546"/>
  <c r="I13" i="546"/>
  <c r="I12" i="546"/>
  <c r="I8" i="546"/>
  <c r="I11" i="546"/>
  <c r="I10" i="546"/>
  <c r="P17" i="497"/>
  <c r="P14" i="497"/>
  <c r="P11" i="497"/>
  <c r="K7" i="546" l="1"/>
  <c r="I90" i="471"/>
  <c r="I85" i="471"/>
  <c r="I88" i="471"/>
  <c r="I87" i="471"/>
  <c r="I89" i="471"/>
  <c r="I86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<sst xmlns="http://schemas.openxmlformats.org/spreadsheetml/2006/main" count="2859" uniqueCount="1587">
  <si>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</si>
  <si>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</si>
  <si>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</si>
  <si>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</si>
  <si>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</si>
  <si>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</si>
  <si>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</si>
  <si>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</si>
  <si>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</si>
  <si>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</si>
  <si>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</si>
  <si>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</si>
  <si>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</si>
  <si>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</si>
  <si>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</si>
  <si>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</si>
  <si>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</si>
  <si>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</si>
  <si>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</si>
  <si>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</si>
  <si>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</si>
  <si>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</si>
  <si>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</si>
  <si>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</si>
  <si>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</si>
  <si>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</si>
  <si>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</si>
  <si>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</si>
  <si>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</si>
  <si>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</si>
  <si>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</si>
  <si>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</si>
  <si>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</si>
  <si>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</si>
  <si>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</si>
  <si>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</si>
  <si>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</si>
  <si>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</si>
  <si>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</si>
  <si>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</si>
  <si>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</si>
  <si>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</si>
  <si>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</si>
  <si>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</si>
  <si>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</si>
  <si>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</si>
  <si>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</si>
  <si>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</si>
  <si>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</si>
  <si>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</si>
  <si>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</si>
  <si>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</si>
  <si>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</si>
  <si>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</si>
  <si>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</si>
  <si>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</si>
  <si>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</si>
  <si>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</si>
  <si>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</si>
  <si>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</si>
  <si>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</si>
  <si>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</si>
  <si>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</si>
  <si>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</si>
  <si>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</si>
  <si>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</si>
  <si>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</si>
  <si>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</si>
  <si>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</si>
  <si>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</si>
  <si>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</si>
  <si>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</si>
  <si>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</si>
  <si>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</si>
  <si>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</si>
  <si>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</si>
  <si>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</si>
  <si>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</si>
  <si>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</si>
  <si>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</si>
  <si>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</si>
  <si>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</si>
  <si>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</si>
  <si>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</si>
  <si>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</si>
  <si>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</si>
  <si>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</si>
  <si>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</si>
  <si>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</si>
  <si>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</si>
  <si>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</si>
  <si>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</si>
  <si>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</si>
  <si>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</si>
  <si>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</si>
  <si>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</si>
  <si>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</si>
  <si>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</si>
  <si>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</si>
  <si>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</si>
  <si>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</si>
  <si>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</si>
  <si>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</si>
  <si>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</si>
  <si>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</si>
  <si>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</si>
  <si>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</si>
  <si>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</si>
  <si>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</si>
  <si>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</si>
  <si>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</si>
  <si>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</si>
  <si>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</si>
  <si>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</si>
  <si>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</si>
  <si>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</si>
  <si>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</si>
  <si>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</si>
  <si>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</si>
  <si>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</si>
  <si>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</si>
  <si>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</si>
  <si>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</si>
  <si>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</si>
  <si>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</si>
  <si>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</si>
  <si>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</si>
  <si>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</si>
  <si>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</si>
  <si>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</si>
  <si>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</si>
  <si>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</si>
  <si>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</si>
  <si>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</si>
  <si>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</si>
  <si>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</si>
  <si>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</si>
  <si>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</si>
  <si>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</si>
  <si>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</si>
  <si>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</si>
  <si>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</si>
  <si>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</si>
  <si>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</si>
  <si>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</si>
  <si>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</si>
  <si>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</si>
  <si>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</si>
  <si>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</si>
  <si>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</si>
  <si>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</si>
  <si>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</si>
  <si>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</si>
  <si>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</si>
  <si>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</si>
  <si>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</si>
  <si>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</si>
  <si>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</si>
  <si>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</si>
  <si>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</si>
  <si>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</si>
  <si>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</si>
  <si>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</si>
  <si>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</si>
  <si>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</si>
  <si>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</si>
  <si>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</si>
  <si>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</si>
  <si>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</si>
  <si>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</si>
  <si>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</si>
  <si>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</si>
  <si>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</si>
  <si>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</si>
  <si>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</si>
  <si>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</si>
  <si>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</si>
  <si>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</si>
  <si>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</si>
  <si>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</si>
  <si>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</si>
  <si>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</si>
  <si>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</si>
  <si>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</si>
  <si>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</si>
  <si>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</si>
  <si>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</si>
  <si>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</si>
  <si>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</si>
  <si>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</si>
  <si>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</si>
  <si>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</si>
  <si>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</si>
  <si>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</si>
  <si>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</si>
  <si>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</si>
  <si>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</si>
  <si>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</si>
  <si>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</si>
  <si>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</si>
  <si>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</si>
  <si>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</si>
  <si>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</si>
  <si>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</si>
  <si>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</si>
  <si>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</si>
  <si>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</si>
  <si>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</si>
  <si>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</si>
  <si>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</si>
  <si>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</si>
  <si>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</si>
  <si>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</si>
  <si>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</si>
  <si>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</si>
  <si>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</si>
  <si>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</si>
  <si>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</si>
  <si>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</si>
  <si>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</si>
  <si>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</si>
  <si>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</si>
  <si>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</si>
  <si>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</si>
  <si>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</si>
  <si>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</si>
  <si>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</si>
  <si>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</si>
  <si>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</si>
  <si>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</si>
  <si>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</si>
  <si>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</si>
  <si>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</si>
  <si>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</si>
  <si>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</si>
  <si>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</si>
  <si>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</si>
  <si>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</si>
  <si>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</si>
  <si>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</si>
  <si>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</si>
  <si>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</si>
  <si>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</si>
  <si>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</si>
  <si>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</si>
  <si>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</si>
  <si>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</si>
  <si>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</si>
  <si>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</si>
  <si>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</si>
  <si>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</si>
  <si>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</si>
  <si>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</si>
  <si>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</si>
  <si>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</si>
  <si>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</si>
  <si>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</si>
  <si>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</si>
  <si>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</si>
  <si>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</si>
  <si>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</si>
  <si>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</si>
  <si>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</si>
  <si>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</si>
  <si>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</si>
  <si>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</si>
  <si>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</si>
  <si>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</si>
  <si>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</si>
  <si>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</si>
  <si>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</si>
  <si>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</si>
  <si>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</si>
  <si>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</si>
  <si>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</si>
  <si>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</si>
  <si>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</si>
  <si>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</si>
  <si>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</si>
  <si>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</si>
  <si>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</si>
  <si>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</si>
  <si>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</si>
  <si>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</si>
  <si>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</si>
  <si>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</si>
  <si>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</si>
  <si>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</si>
  <si>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</si>
  <si>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</si>
  <si>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</si>
  <si>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</si>
  <si>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</si>
  <si>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</si>
  <si>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</si>
  <si>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</si>
  <si>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</si>
  <si>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</si>
  <si>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</si>
  <si>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</si>
  <si>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</si>
  <si>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</si>
  <si>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</si>
  <si>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</si>
  <si>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</si>
  <si>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</si>
  <si>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</si>
  <si>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</si>
  <si>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</si>
  <si>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</si>
  <si>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</si>
  <si>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</si>
  <si>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</si>
  <si>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</si>
  <si>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</si>
  <si>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</si>
  <si>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</si>
  <si>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</si>
  <si>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</si>
  <si>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</si>
  <si>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</si>
  <si>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</si>
  <si>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</si>
  <si>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</si>
  <si>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</si>
  <si>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</si>
  <si>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</si>
  <si>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</si>
  <si>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</si>
  <si>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</si>
  <si>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</si>
  <si>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</si>
  <si>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</si>
  <si>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</si>
  <si>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</si>
  <si>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</si>
  <si>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</si>
  <si>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</si>
  <si>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</si>
  <si>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</si>
  <si>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</si>
  <si>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</si>
  <si>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</si>
  <si>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</si>
  <si>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</si>
  <si>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</si>
  <si>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</si>
  <si>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</si>
  <si>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</si>
  <si>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</si>
  <si>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</si>
  <si>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</si>
  <si>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</si>
  <si>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</si>
  <si>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</si>
  <si>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</si>
  <si>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</si>
  <si>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</si>
  <si>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</si>
  <si>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</si>
  <si>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</si>
  <si>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</si>
  <si>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</si>
  <si>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</si>
  <si>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</si>
  <si>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</si>
  <si>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</si>
  <si>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</si>
  <si>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</si>
  <si>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</si>
  <si>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</si>
  <si>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</si>
  <si>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</si>
  <si>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</si>
  <si>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</si>
  <si>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</si>
  <si>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</si>
  <si>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</si>
  <si>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</si>
  <si>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</si>
  <si>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</si>
  <si>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</si>
  <si>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</si>
  <si>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</si>
  <si>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</si>
  <si>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</si>
  <si>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</si>
  <si>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</si>
  <si>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</si>
  <si>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</si>
  <si>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</si>
  <si>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</si>
  <si>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</si>
  <si>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</si>
  <si>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</si>
  <si>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</si>
  <si>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</si>
  <si>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</si>
  <si>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</si>
  <si>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</si>
  <si>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</si>
  <si>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</si>
  <si>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</si>
  <si>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</si>
  <si>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</si>
  <si>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</si>
  <si>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</si>
  <si>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</si>
  <si>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</si>
  <si>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</si>
  <si>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</si>
  <si>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</si>
  <si>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</si>
  <si>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</si>
  <si>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</si>
  <si>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</si>
  <si>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</si>
  <si>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</si>
  <si>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</si>
  <si>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</si>
  <si>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</si>
  <si>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</si>
  <si>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</si>
  <si>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</si>
  <si>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</si>
  <si>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</si>
  <si>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</si>
  <si>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</si>
  <si>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</si>
  <si>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</si>
  <si>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</si>
  <si>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</si>
  <si>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</si>
  <si>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</si>
  <si>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</si>
  <si>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</si>
  <si>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</si>
  <si>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</si>
  <si>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</si>
  <si>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</si>
  <si>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</si>
  <si>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</si>
  <si>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</si>
  <si>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</si>
  <si>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</si>
  <si>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</si>
  <si>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</si>
  <si>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</si>
  <si>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</si>
  <si>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</si>
  <si>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</si>
  <si>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</si>
  <si>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</si>
  <si>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</si>
  <si>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</si>
  <si>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</si>
  <si>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</si>
  <si>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</si>
  <si>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</si>
  <si>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</si>
  <si>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</si>
  <si>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</si>
  <si>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</si>
  <si>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</si>
  <si>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</si>
  <si>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</si>
  <si>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</si>
  <si>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</si>
  <si>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</si>
  <si>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</si>
  <si>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</si>
  <si>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</si>
  <si>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</si>
  <si>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</si>
  <si>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</si>
  <si>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</si>
  <si>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</si>
  <si>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</si>
  <si>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</si>
  <si>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</si>
  <si>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</si>
  <si>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</si>
  <si>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</si>
  <si>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</si>
  <si>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</si>
  <si>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</si>
  <si>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</si>
  <si>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</si>
  <si>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</si>
  <si>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</si>
  <si>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</si>
  <si>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</si>
  <si>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</si>
  <si>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</si>
  <si>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</si>
  <si>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</si>
  <si>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</si>
  <si>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</si>
  <si>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</si>
  <si>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</si>
  <si>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</si>
  <si>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</si>
  <si>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</si>
  <si>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</si>
  <si>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</si>
  <si>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</si>
  <si>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</si>
  <si>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</si>
  <si>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</si>
  <si>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</si>
  <si>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</si>
  <si>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</si>
  <si>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</si>
  <si>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</si>
  <si>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</si>
  <si>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</si>
  <si>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</si>
  <si>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</si>
  <si>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</si>
  <si>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</si>
  <si>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</si>
  <si>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</si>
  <si>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</si>
  <si>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</si>
  <si>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</si>
  <si>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</si>
  <si>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</si>
  <si>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</si>
  <si>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</si>
  <si>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</si>
  <si>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</si>
  <si>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</si>
  <si>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</si>
  <si>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</si>
  <si>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</si>
  <si>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</si>
  <si>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</si>
  <si>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</si>
  <si>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</si>
  <si>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</si>
  <si>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</si>
  <si>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</si>
  <si>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</si>
  <si>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</si>
  <si>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</si>
  <si>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</si>
  <si>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</si>
  <si>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</si>
  <si>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</si>
  <si>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</si>
  <si>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</si>
  <si>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</si>
  <si>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</si>
  <si>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</si>
  <si>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</si>
  <si>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</si>
  <si>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</si>
  <si>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</si>
  <si>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</si>
  <si>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</si>
  <si>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</si>
  <si>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</si>
  <si>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</si>
  <si>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</si>
  <si>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</si>
  <si>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</si>
  <si>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</si>
  <si>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</si>
  <si>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</si>
  <si>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</si>
  <si>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</si>
  <si>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</si>
  <si>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</si>
  <si>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</si>
  <si>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</si>
  <si>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</si>
  <si>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</si>
  <si>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</si>
  <si>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</si>
  <si>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</si>
  <si>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</si>
  <si>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</si>
  <si>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</si>
  <si>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</si>
  <si>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</si>
  <si>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</si>
  <si>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</si>
  <si>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</si>
  <si>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</si>
  <si>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</si>
  <si>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</si>
  <si>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</si>
  <si>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</si>
  <si>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</si>
  <si>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</si>
  <si>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</si>
  <si>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</si>
  <si>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</si>
  <si>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</si>
  <si>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</si>
  <si>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</si>
  <si>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</si>
  <si>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</si>
  <si>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</si>
  <si>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</si>
  <si>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</si>
  <si>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</si>
  <si>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</si>
  <si>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</si>
  <si>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</si>
  <si>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</si>
  <si>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</si>
  <si>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</si>
  <si>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</si>
  <si>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</si>
  <si>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</si>
  <si>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</si>
  <si>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</si>
  <si>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</si>
  <si>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</si>
  <si>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</si>
  <si>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</si>
  <si>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</si>
  <si>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</si>
  <si>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</si>
  <si>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</si>
  <si>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</si>
  <si>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</si>
  <si>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</si>
  <si>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</si>
  <si>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</si>
  <si>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</si>
  <si>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</si>
  <si>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</si>
  <si>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</si>
  <si>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</si>
  <si>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</si>
  <si>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</si>
  <si>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</si>
  <si>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</si>
  <si>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</si>
  <si>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</si>
  <si>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</si>
  <si>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</si>
  <si>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</si>
  <si>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</si>
  <si>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</si>
  <si>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</si>
  <si>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</si>
  <si>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</si>
  <si>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</si>
  <si>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</si>
  <si>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</si>
  <si>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</si>
  <si>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</si>
  <si>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</si>
  <si>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</si>
  <si>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</si>
  <si>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</si>
  <si>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</si>
  <si>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</si>
  <si>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</si>
  <si>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</si>
  <si>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</si>
  <si>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</si>
  <si>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</si>
  <si>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</si>
  <si>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</si>
  <si>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</si>
  <si>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</si>
  <si>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</si>
  <si>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</si>
  <si>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</si>
  <si>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</si>
  <si>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</si>
  <si>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</si>
  <si>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</si>
  <si>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</si>
  <si>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</si>
  <si>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</si>
  <si>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</si>
  <si>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</si>
  <si>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</si>
  <si>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</si>
  <si>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</si>
  <si>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</si>
  <si>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</si>
  <si>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</si>
  <si>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</si>
  <si>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</si>
  <si>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</si>
  <si>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</si>
  <si>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</si>
  <si>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</si>
  <si>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</si>
  <si>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</si>
  <si>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</si>
  <si>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</si>
  <si>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</si>
  <si>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</si>
  <si>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</si>
  <si>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</si>
  <si>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</si>
  <si>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</si>
  <si>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</si>
  <si>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</si>
  <si>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</si>
  <si>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</si>
  <si>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</si>
  <si>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</si>
  <si>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</si>
  <si>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</si>
  <si>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</si>
  <si>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</si>
  <si>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</si>
  <si>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</si>
  <si>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</si>
  <si>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</si>
  <si>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</si>
  <si>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</si>
  <si>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</si>
  <si>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</si>
  <si>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</si>
  <si>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</si>
  <si>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</si>
  <si>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</si>
  <si>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</si>
  <si>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</si>
  <si>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</si>
  <si>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</si>
  <si>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</si>
  <si>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</si>
  <si>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</si>
  <si>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</si>
  <si>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</si>
  <si>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</si>
  <si>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</si>
  <si>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</si>
  <si>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</si>
  <si>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</si>
  <si>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</si>
  <si>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</si>
  <si>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</si>
  <si>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</si>
  <si>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</si>
  <si>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</si>
  <si>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</si>
  <si>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</si>
  <si>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</si>
  <si>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</si>
  <si>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</si>
  <si>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</si>
  <si>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</si>
  <si>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</si>
  <si>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</si>
  <si>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</si>
  <si>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</si>
  <si>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</si>
  <si>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</si>
  <si>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</si>
  <si>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</si>
  <si>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</si>
  <si>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</si>
  <si>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</si>
  <si>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</si>
  <si>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</si>
  <si>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</si>
  <si>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</si>
  <si>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</si>
  <si>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</si>
  <si>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</si>
  <si>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</si>
  <si>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</si>
  <si>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</si>
  <si>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</si>
  <si>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</si>
  <si>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</si>
  <si>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</si>
  <si>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</si>
  <si>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</si>
  <si>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</si>
  <si>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</si>
  <si>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</si>
  <si>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</si>
  <si>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</si>
  <si>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</si>
  <si>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</si>
  <si>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</si>
  <si>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</si>
  <si>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</si>
  <si>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</si>
  <si>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</si>
  <si>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</si>
  <si>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</si>
  <si>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</si>
  <si>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</si>
  <si>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</si>
  <si>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</si>
  <si>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</si>
  <si>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</si>
  <si>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</si>
  <si>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</si>
  <si>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</si>
  <si>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</si>
  <si>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</si>
  <si>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</si>
  <si>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</si>
  <si>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</si>
  <si>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</si>
  <si>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</si>
  <si>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</si>
  <si>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</si>
  <si>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</si>
  <si>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</si>
  <si>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</si>
  <si>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</si>
  <si>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</si>
  <si>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</si>
  <si>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</si>
  <si>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</si>
  <si>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</si>
  <si>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</si>
  <si>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</si>
  <si>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</si>
  <si>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</si>
  <si>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</si>
  <si>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</si>
  <si>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</si>
  <si>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</si>
  <si>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</si>
  <si>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</si>
  <si>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</si>
  <si>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</si>
  <si>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</si>
  <si>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</si>
  <si>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</si>
  <si>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</si>
  <si>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</si>
  <si>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</si>
  <si>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</si>
  <si>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</si>
  <si>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</si>
  <si>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</si>
  <si>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</si>
  <si>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</si>
  <si>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</si>
  <si>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</si>
  <si>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</si>
  <si>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</si>
  <si>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</si>
  <si>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</si>
  <si>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</si>
  <si>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</si>
  <si>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</si>
  <si>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</si>
  <si>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</si>
  <si>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</si>
  <si>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</si>
  <si>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</si>
  <si>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</si>
  <si>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</si>
  <si>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</si>
  <si>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</si>
  <si>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</si>
  <si>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</si>
  <si>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</si>
  <si>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</si>
  <si>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</si>
  <si>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</si>
  <si>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</si>
  <si>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</si>
  <si>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</si>
  <si>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</si>
  <si>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</si>
  <si>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</si>
  <si>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</si>
  <si>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</si>
  <si>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</si>
  <si>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</si>
  <si>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</si>
  <si>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</si>
  <si>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</si>
  <si>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</si>
  <si>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</si>
  <si>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</si>
  <si>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</si>
  <si>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</si>
  <si>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</si>
  <si>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</si>
  <si>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</si>
  <si>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</si>
  <si>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</si>
  <si>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</si>
  <si>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</si>
  <si>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</si>
  <si>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</si>
  <si>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</si>
  <si>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</si>
  <si>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</si>
  <si>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</si>
  <si>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</si>
  <si>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</si>
  <si>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</si>
  <si>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</si>
  <si>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</si>
  <si>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</si>
  <si>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</si>
  <si>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</si>
  <si>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</si>
  <si>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</si>
  <si>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</si>
  <si>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</si>
  <si>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</si>
  <si>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</si>
  <si>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</si>
  <si>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</si>
  <si>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</si>
  <si>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</si>
  <si>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</si>
  <si>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</si>
  <si>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</si>
  <si>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</si>
  <si>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</si>
  <si>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</si>
  <si>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</si>
  <si>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</si>
  <si>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</si>
  <si>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</si>
  <si>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</si>
  <si>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</si>
  <si>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</si>
  <si>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</si>
  <si>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</si>
  <si>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</si>
  <si>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</si>
  <si>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</si>
  <si>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</si>
  <si>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</si>
  <si>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</si>
  <si>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</si>
  <si>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</si>
  <si>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</si>
  <si>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</si>
  <si>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</si>
  <si>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</si>
  <si>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</si>
  <si>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</si>
  <si>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</si>
  <si>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</si>
  <si>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</si>
  <si>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</si>
  <si>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</si>
  <si>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</si>
  <si>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</si>
  <si>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</si>
  <si>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</si>
  <si>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</si>
  <si>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</si>
  <si>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</si>
  <si>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</si>
  <si>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</si>
  <si>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</si>
  <si>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</si>
  <si>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</si>
  <si>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</si>
  <si>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</si>
  <si>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</si>
  <si>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</si>
  <si>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</si>
  <si>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</si>
  <si>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</si>
  <si>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</si>
  <si>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</si>
  <si>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</si>
  <si>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</si>
  <si>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</si>
  <si>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</si>
  <si>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</si>
  <si>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</si>
  <si>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</si>
  <si>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</si>
  <si>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</si>
  <si>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</si>
  <si>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</si>
  <si>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</si>
  <si>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</si>
  <si>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</si>
  <si>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</si>
  <si>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</si>
  <si>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</si>
  <si>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</si>
  <si>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</si>
  <si>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</si>
  <si>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</si>
  <si>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</si>
  <si>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</si>
  <si>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</si>
  <si>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</si>
  <si>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</si>
  <si>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</si>
  <si>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</si>
  <si>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</si>
  <si>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</si>
  <si>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</si>
  <si>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</si>
  <si>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</si>
  <si>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</si>
  <si>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</si>
  <si>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</si>
  <si>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</si>
  <si>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</si>
  <si>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</si>
  <si>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</si>
  <si>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</si>
  <si>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</si>
  <si>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</si>
  <si>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</si>
  <si>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</si>
  <si>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</si>
  <si>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</si>
  <si>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</si>
  <si>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</si>
  <si>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</si>
  <si>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</si>
  <si>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</si>
  <si>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</si>
  <si>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</si>
  <si>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</si>
  <si>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</si>
  <si>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</si>
  <si>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</si>
  <si>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</si>
  <si>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</si>
  <si>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</si>
  <si>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</si>
  <si>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</si>
  <si>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</si>
  <si>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</si>
  <si>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</si>
  <si>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</si>
  <si>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</si>
  <si>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</si>
  <si>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</si>
  <si>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</si>
  <si>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</si>
  <si>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</si>
  <si>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</si>
  <si>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</si>
  <si>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</si>
  <si>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</si>
  <si>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</si>
  <si>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</si>
  <si>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</si>
  <si>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</si>
  <si>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</si>
  <si>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</si>
  <si>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</si>
  <si>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</si>
  <si>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</si>
  <si>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</si>
  <si>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</si>
  <si>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</si>
  <si>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</si>
  <si>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</si>
  <si>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</si>
  <si>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</si>
  <si>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</si>
  <si>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</si>
  <si>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</si>
  <si>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</si>
  <si>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</si>
  <si>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</si>
  <si>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</si>
  <si>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</si>
  <si>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</si>
  <si>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</si>
  <si>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</si>
  <si>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</si>
  <si>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</si>
  <si>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</si>
  <si>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</si>
  <si>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</si>
  <si>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</si>
  <si>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</si>
  <si>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</si>
  <si>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</si>
  <si>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</si>
  <si>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</si>
  <si>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</si>
  <si>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</si>
  <si>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</si>
  <si>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</si>
  <si>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</si>
  <si>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</si>
  <si>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</si>
  <si>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</si>
  <si>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</si>
  <si>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</si>
  <si>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</si>
  <si>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</si>
  <si>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</si>
  <si>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</si>
  <si>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</si>
  <si>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</si>
  <si>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</si>
  <si>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</si>
  <si>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</si>
  <si>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</si>
  <si>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</si>
  <si>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</si>
  <si>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</si>
  <si>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</si>
  <si>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</si>
  <si>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</si>
  <si>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</si>
  <si>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</si>
  <si>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</si>
  <si>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</si>
  <si>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</si>
  <si>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</si>
  <si>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</si>
  <si>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</si>
  <si>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</si>
  <si>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</si>
  <si>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</si>
  <si>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</si>
  <si>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</si>
  <si>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</si>
  <si>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</si>
  <si>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</si>
  <si>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</si>
  <si>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</si>
  <si>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</si>
  <si>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</si>
  <si>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</si>
  <si>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</si>
  <si>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</si>
  <si>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</si>
  <si>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</si>
  <si>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</si>
  <si>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</si>
  <si>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</si>
  <si>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</si>
  <si>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</si>
  <si>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</si>
  <si>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</si>
  <si>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</si>
  <si>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</si>
  <si>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</si>
  <si>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</si>
  <si>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</si>
  <si>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</si>
  <si>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</si>
  <si>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</si>
  <si>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</si>
  <si>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</si>
  <si>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</si>
  <si>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</si>
  <si>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</si>
  <si>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</si>
  <si>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</si>
  <si>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</si>
  <si>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</si>
  <si>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</si>
  <si>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</si>
  <si>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</si>
  <si>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</si>
  <si>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</si>
  <si>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</si>
  <si>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</si>
  <si>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</si>
  <si>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</si>
  <si>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</si>
  <si>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</si>
  <si>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</si>
  <si>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</si>
  <si>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</si>
  <si>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</si>
  <si>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</si>
  <si>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</si>
  <si>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</si>
  <si>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</si>
  <si>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</si>
  <si>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</si>
  <si>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</si>
  <si>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</si>
  <si>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</si>
  <si>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</si>
  <si>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</si>
  <si>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</si>
  <si>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</si>
  <si>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</si>
  <si>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</si>
  <si>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</si>
  <si>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</si>
  <si>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</si>
  <si>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</si>
  <si>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</si>
  <si>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</si>
  <si>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</si>
  <si>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</si>
  <si>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</si>
  <si>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</si>
  <si>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</si>
  <si>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</si>
  <si>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</si>
  <si>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</si>
  <si>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</si>
  <si>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</si>
  <si>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</si>
  <si>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</si>
  <si>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</si>
  <si>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</si>
  <si>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</si>
  <si>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</si>
  <si>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</si>
  <si>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</si>
  <si>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</si>
  <si>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</si>
  <si>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</si>
  <si>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</si>
  <si>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</si>
  <si>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</si>
  <si>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</si>
  <si>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</si>
  <si>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</si>
  <si>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</si>
  <si>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</si>
  <si>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</si>
  <si>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</si>
  <si>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</si>
  <si>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</si>
  <si>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</si>
  <si>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</si>
  <si>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</si>
  <si>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</si>
  <si>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</si>
  <si>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</si>
  <si>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</si>
  <si>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</si>
  <si>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</si>
  <si>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</si>
  <si>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</si>
  <si>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</si>
  <si>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</si>
  <si>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</si>
  <si>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</si>
  <si>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</si>
  <si>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</si>
  <si>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</si>
  <si>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</si>
  <si>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</si>
  <si>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</si>
  <si>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</si>
  <si>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</si>
  <si>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</si>
  <si>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</si>
  <si>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</si>
  <si>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</si>
  <si>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</si>
  <si>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</si>
  <si>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</si>
  <si>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</si>
  <si>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</si>
  <si>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</si>
  <si>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</si>
  <si>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</si>
  <si>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</si>
  <si>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</si>
  <si>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</si>
  <si>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</si>
  <si>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</si>
  <si>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</si>
  <si>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</si>
  <si>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</si>
  <si>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</si>
  <si>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</si>
  <si>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</si>
  <si>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</si>
  <si>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</si>
  <si>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</si>
  <si>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</si>
  <si>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</si>
  <si>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</si>
  <si>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</si>
  <si>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</si>
  <si>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</si>
  <si>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</si>
  <si>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</si>
  <si>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</si>
  <si>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</si>
  <si>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</si>
  <si>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</si>
  <si>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</si>
  <si>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</si>
  <si>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</si>
  <si>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</si>
  <si>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</si>
  <si>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</si>
  <si>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</si>
  <si>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</si>
  <si>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</si>
  <si>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</si>
  <si>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</si>
  <si>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</si>
  <si>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</si>
  <si>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</si>
  <si>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</si>
  <si>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</si>
  <si>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</si>
  <si>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</si>
  <si>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</si>
  <si>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</si>
  <si>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</si>
  <si>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</si>
  <si>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</si>
  <si>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</si>
  <si>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</si>
  <si>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</si>
  <si>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</si>
  <si>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</si>
  <si>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</si>
  <si>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</si>
  <si>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</si>
  <si>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</si>
  <si>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</si>
  <si>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</si>
  <si>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</si>
  <si>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</si>
  <si>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</si>
  <si>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</si>
  <si>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</si>
  <si>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</si>
  <si>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</si>
  <si>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</si>
  <si>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</si>
  <si>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</si>
  <si>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</si>
  <si>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</si>
  <si>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</si>
  <si>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</si>
  <si>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</si>
  <si>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</si>
  <si>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</si>
  <si>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</si>
  <si>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</si>
  <si>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</si>
  <si>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</si>
  <si>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</si>
  <si>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</si>
  <si>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</si>
  <si>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</si>
  <si>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</si>
  <si>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</si>
  <si>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</si>
  <si>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</si>
  <si>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</si>
  <si>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</si>
  <si>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</si>
  <si>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</si>
  <si>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</si>
  <si>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</si>
  <si>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</si>
  <si>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</si>
  <si>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</si>
  <si>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</si>
  <si>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</si>
  <si>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</si>
  <si>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</si>
  <si>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</si>
  <si>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</si>
  <si>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</si>
  <si>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</si>
  <si>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</si>
  <si>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</si>
  <si>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</si>
  <si>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</si>
  <si>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</si>
  <si>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</si>
  <si>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</si>
  <si>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</si>
  <si>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</si>
  <si>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</si>
  <si>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</si>
  <si>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</si>
  <si>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</si>
  <si>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</si>
  <si>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</si>
  <si>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</si>
  <si>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</si>
  <si>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</si>
  <si>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</si>
  <si>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</si>
  <si>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</si>
  <si>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</si>
  <si>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</si>
  <si>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</si>
  <si>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</si>
  <si>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</si>
  <si>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</si>
  <si>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</si>
  <si>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</si>
  <si>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</si>
  <si>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</si>
  <si>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</si>
  <si>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</si>
  <si>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</si>
  <si>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</si>
  <si>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</si>
  <si>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</si>
  <si>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</si>
  <si>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</si>
  <si>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</si>
  <si>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</si>
  <si>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</si>
  <si>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</si>
  <si>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</si>
  <si>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</si>
  <si>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</si>
  <si>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</si>
  <si>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</si>
  <si>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</si>
  <si>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</si>
  <si>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</si>
  <si>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</si>
  <si>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</si>
  <si>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</si>
  <si>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</si>
  <si>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</si>
  <si>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</si>
  <si>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</si>
  <si>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</si>
  <si>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</si>
  <si>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</si>
  <si>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</si>
  <si>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</si>
  <si>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</si>
  <si>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</si>
  <si>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</si>
  <si>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</si>
  <si>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</si>
  <si>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</si>
  <si>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</si>
  <si>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</si>
  <si>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</si>
  <si>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</si>
  <si>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</si>
  <si>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</si>
  <si>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</si>
  <si>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</si>
  <si>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</si>
  <si>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</si>
  <si>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</si>
  <si>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</si>
  <si>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</si>
  <si>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</si>
  <si>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</si>
  <si>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</si>
  <si>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</si>
  <si>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</si>
  <si>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</si>
  <si>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</si>
  <si>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</si>
  <si>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</si>
  <si>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</si>
  <si>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</si>
  <si>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</si>
  <si>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</si>
  <si>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</si>
  <si>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</si>
  <si>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</si>
  <si>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</si>
  <si>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</si>
  <si>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</si>
  <si>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</si>
  <si>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</si>
  <si>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</si>
  <si>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</si>
  <si>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</si>
  <si>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</si>
  <si>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</si>
  <si>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</si>
  <si>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</si>
  <si>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</si>
  <si>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</si>
  <si>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</si>
  <si>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</si>
  <si>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</si>
  <si>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</si>
  <si>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</si>
  <si>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</si>
  <si>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</si>
  <si>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</si>
  <si>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</si>
  <si>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</si>
  <si>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</si>
  <si>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</si>
  <si>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</si>
  <si>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</si>
  <si>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</si>
  <si>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</si>
  <si>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</si>
  <si>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</si>
  <si>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</si>
  <si>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</si>
  <si>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</si>
  <si>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</si>
  <si>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</si>
  <si>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</si>
  <si>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</si>
  <si>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</si>
  <si>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</si>
  <si>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</si>
  <si>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</si>
  <si>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</si>
  <si>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</si>
  <si>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</si>
  <si>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</si>
  <si>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</si>
  <si>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</si>
  <si>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</si>
  <si>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</si>
  <si>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</si>
  <si>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</si>
  <si>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</si>
  <si>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</si>
  <si>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</si>
  <si>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</si>
  <si>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</si>
  <si>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</si>
  <si>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</si>
  <si>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</si>
  <si>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</si>
  <si>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</si>
  <si>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</si>
  <si>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</si>
  <si>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</si>
  <si>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</si>
  <si>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</si>
  <si>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</si>
  <si>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</si>
  <si>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</si>
  <si>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</si>
  <si>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</si>
  <si>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</si>
  <si>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</si>
  <si>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</si>
  <si>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</si>
  <si>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</si>
  <si>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</si>
  <si>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20.05.2019</t>
  </si>
  <si>
    <t>23.05.2019</t>
  </si>
  <si>
    <t>Изменения в части протяженности сетей водоснабжения (в связи с заключением с МКУ ТГИК муниципального контракта на оказание услуг по эксплуатации и техническому обслуживанию объектов ВиВ)</t>
  </si>
  <si>
    <t>АО "СУЭНКО"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</si>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</sst>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hidden="1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hidden="1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hidden="1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hidden="1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hidden="1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hidden="1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hidden="1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 hidden="1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 hidden="1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hidden="1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 hidden="1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hidden="1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9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1540</v>
      </c>
      <c r="C71" s="14" t="s">
        <v>390</v>
      </c>
    </row>
    <row r="72" spans="1:3" ht="22.5">
      <c r="A72" s="490">
        <v>43607.67050925926</v>
      </c>
      <c r="B72" s="14" t="s">
        <v>1541</v>
      </c>
      <c r="C72" s="14" t="s">
        <v>390</v>
      </c>
    </row>
    <row r="73" spans="1:3">
      <c r="A73" s="490">
        <v>43607.67050925926</v>
      </c>
      <c r="B73" s="14" t="s">
        <v>1542</v>
      </c>
      <c r="C73" s="14" t="s">
        <v>390</v>
      </c>
    </row>
    <row r="74" spans="1:3">
      <c r="A74" s="490">
        <v>43607.670567129629</v>
      </c>
      <c r="B74" s="14" t="s">
        <v>1543</v>
      </c>
      <c r="C74" s="14" t="s">
        <v>390</v>
      </c>
    </row>
    <row r="75" spans="1:3" ht="33.75">
      <c r="A75" s="490">
        <v>43607.670729166668</v>
      </c>
      <c r="B75" s="14" t="s">
        <v>1544</v>
      </c>
      <c r="C75" s="14" t="s">
        <v>390</v>
      </c>
    </row>
    <row r="76" spans="1:3" ht="22.5">
      <c r="A76" s="490">
        <v>43607.670775462961</v>
      </c>
      <c r="B76" s="14" t="s">
        <v>1545</v>
      </c>
      <c r="C76" s="14" t="s">
        <v>390</v>
      </c>
    </row>
    <row r="77" spans="1:3">
      <c r="A77" s="490">
        <v>43607.670787037037</v>
      </c>
      <c r="B77" s="14" t="s">
        <v>1546</v>
      </c>
      <c r="C77" s="14" t="s">
        <v>390</v>
      </c>
    </row>
    <row r="78" spans="1:3" ht="33.75">
      <c r="A78" s="490">
        <v>43607.670844907407</v>
      </c>
      <c r="B78" s="14" t="s">
        <v>1547</v>
      </c>
      <c r="C78" s="14" t="s">
        <v>390</v>
      </c>
    </row>
    <row r="79" spans="1:3" ht="22.5">
      <c r="A79" s="490">
        <v>43607.670902777776</v>
      </c>
      <c r="B79" s="14" t="s">
        <v>1549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44391.544039351851</v>
      </c>
      <c r="B88" s="14" t="s">
        <v>564</v>
      </c>
      <c r="C88" s="14" t="s">
        <v>390</v>
      </c>
    </row>
    <row r="89" spans="1:3">
      <c r="A89" s="490">
        <v>44391.544050925928</v>
      </c>
      <c r="B89" s="14" t="s">
        <v>565</v>
      </c>
      <c r="C89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O46" sqref="O46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1551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1550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1501</v>
      </c>
      <c r="G59" s="469"/>
    </row>
    <row r="60" spans="1:9" ht="27">
      <c r="A60" s="42"/>
      <c r="B60" s="43"/>
      <c r="D60" s="44"/>
      <c r="E60" s="466" t="s">
        <v>531</v>
      </c>
      <c r="F60" s="467" t="s">
        <v>1502</v>
      </c>
      <c r="G60" s="469"/>
    </row>
    <row r="61" spans="1:9" ht="27">
      <c r="A61" s="42"/>
      <c r="B61" s="43"/>
      <c r="D61" s="44"/>
      <c r="E61" s="466" t="s">
        <v>532</v>
      </c>
      <c r="F61" s="467" t="s">
        <v>1503</v>
      </c>
      <c r="G61" s="469"/>
    </row>
    <row r="62" spans="1:9" ht="27">
      <c r="E62" s="468" t="s">
        <v>533</v>
      </c>
      <c r="F62" s="467" t="s">
        <v>1504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8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1505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1507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1506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1508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1523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1524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1525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1526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1532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1527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1509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1510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1511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1512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1512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1528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1513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1515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1515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1515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1516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1519</v>
      </c>
      <c r="F11" s="480" t="s">
        <v>537</v>
      </c>
      <c r="G11" s="495">
        <f>1299.18053</f>
        <v>1299.1805300000001</v>
      </c>
      <c r="H11" s="190">
        <v>103</v>
      </c>
      <c r="I11" s="190">
        <f>98+1+1</f>
        <v>100</v>
      </c>
      <c r="J11" s="533" t="s">
        <v>1548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1518</v>
      </c>
      <c r="D10" s="544">
        <v>1</v>
      </c>
      <c r="E10" s="545" t="s">
        <v>1306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1518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8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1518</v>
      </c>
      <c r="D13" s="544">
        <v>2</v>
      </c>
      <c r="E13" s="545" t="s">
        <v>1495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3"/>
      <c r="D14" s="544"/>
      <c r="E14" s="546"/>
      <c r="F14" s="243" t="s">
        <v>1518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8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3" t="s">
        <v>1518</v>
      </c>
      <c r="D16" s="544">
        <v>3</v>
      </c>
      <c r="E16" s="545" t="s">
        <v>1173</v>
      </c>
      <c r="F16" s="371"/>
      <c r="G16" s="372">
        <v>0</v>
      </c>
      <c r="H16" s="373"/>
      <c r="I16" s="374"/>
      <c r="J16" s="375"/>
      <c r="K16" s="376"/>
      <c r="L16" s="548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3"/>
      <c r="D17" s="544"/>
      <c r="E17" s="546"/>
      <c r="F17" s="243" t="s">
        <v>1518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8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3"/>
      <c r="D18" s="544"/>
      <c r="E18" s="547"/>
      <c r="F18" s="244"/>
      <c r="G18" s="245"/>
      <c r="H18" s="220" t="s">
        <v>156</v>
      </c>
      <c r="I18" s="246"/>
      <c r="J18" s="246"/>
      <c r="K18" s="246"/>
      <c r="L18" s="548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50" t="s">
        <v>557</v>
      </c>
      <c r="E21" s="550"/>
      <c r="F21" s="550"/>
      <c r="G21" s="550"/>
      <c r="H21" s="550"/>
      <c r="I21" s="550"/>
      <c r="J21" s="550"/>
      <c r="K21" s="550"/>
      <c r="L21" s="550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4" t="s">
        <v>458</v>
      </c>
      <c r="J2" s="555"/>
      <c r="K2" s="556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7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7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20.05.2019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8">
        <v>1</v>
      </c>
      <c r="B8" s="399"/>
      <c r="C8" s="399"/>
      <c r="D8" s="399"/>
      <c r="E8" s="559" t="s">
        <v>1518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8"/>
      <c r="B9" s="399"/>
      <c r="C9" s="399"/>
      <c r="D9" s="399"/>
      <c r="E9" s="560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8"/>
      <c r="B10" s="558">
        <v>1</v>
      </c>
      <c r="C10" s="399"/>
      <c r="D10" s="399"/>
      <c r="E10" s="560"/>
      <c r="F10" s="558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8"/>
      <c r="B11" s="558"/>
      <c r="C11" s="487"/>
      <c r="D11" s="487"/>
      <c r="E11" s="560"/>
      <c r="F11" s="558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8"/>
      <c r="B12" s="558"/>
      <c r="C12" s="558">
        <v>1</v>
      </c>
      <c r="D12" s="487"/>
      <c r="E12" s="560"/>
      <c r="F12" s="558"/>
      <c r="G12" s="558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8"/>
      <c r="B13" s="558"/>
      <c r="C13" s="558"/>
      <c r="D13" s="487">
        <v>1</v>
      </c>
      <c r="E13" s="560"/>
      <c r="F13" s="558"/>
      <c r="G13" s="558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1520</v>
      </c>
      <c r="L13" s="551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8"/>
      <c r="B14" s="558"/>
      <c r="C14" s="558"/>
      <c r="D14" s="487"/>
      <c r="E14" s="560"/>
      <c r="F14" s="558"/>
      <c r="G14" s="558"/>
      <c r="I14" s="402"/>
      <c r="J14" s="449" t="s">
        <v>156</v>
      </c>
      <c r="K14" s="403"/>
      <c r="L14" s="552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8"/>
      <c r="B15" s="558"/>
      <c r="C15" s="558">
        <v>2</v>
      </c>
      <c r="D15" s="487"/>
      <c r="E15" s="560"/>
      <c r="F15" s="558"/>
      <c r="G15" s="559" t="s">
        <v>1518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8"/>
      <c r="B16" s="558"/>
      <c r="C16" s="558"/>
      <c r="D16" s="487">
        <v>1</v>
      </c>
      <c r="E16" s="560"/>
      <c r="F16" s="558"/>
      <c r="G16" s="560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1521</v>
      </c>
      <c r="L16" s="551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8"/>
      <c r="B17" s="558"/>
      <c r="C17" s="558"/>
      <c r="D17" s="487"/>
      <c r="E17" s="560"/>
      <c r="F17" s="558"/>
      <c r="G17" s="560"/>
      <c r="I17" s="402"/>
      <c r="J17" s="449" t="s">
        <v>156</v>
      </c>
      <c r="K17" s="403"/>
      <c r="L17" s="552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8"/>
      <c r="B18" s="558"/>
      <c r="C18" s="558">
        <v>3</v>
      </c>
      <c r="D18" s="487"/>
      <c r="E18" s="560"/>
      <c r="F18" s="558"/>
      <c r="G18" s="559" t="s">
        <v>1518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8"/>
      <c r="B19" s="558"/>
      <c r="C19" s="558"/>
      <c r="D19" s="487">
        <v>1</v>
      </c>
      <c r="E19" s="560"/>
      <c r="F19" s="558"/>
      <c r="G19" s="560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1522</v>
      </c>
      <c r="L19" s="551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8"/>
      <c r="B20" s="558"/>
      <c r="C20" s="558"/>
      <c r="D20" s="487"/>
      <c r="E20" s="560"/>
      <c r="F20" s="558"/>
      <c r="G20" s="560"/>
      <c r="I20" s="402"/>
      <c r="J20" s="449" t="s">
        <v>156</v>
      </c>
      <c r="K20" s="403"/>
      <c r="L20" s="552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8"/>
      <c r="B21" s="558"/>
      <c r="C21" s="487"/>
      <c r="D21" s="487"/>
      <c r="E21" s="560"/>
      <c r="F21" s="558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8"/>
      <c r="B22" s="399"/>
      <c r="C22" s="399"/>
      <c r="D22" s="399"/>
      <c r="E22" s="560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3" t="s">
        <v>468</v>
      </c>
      <c r="K25" s="553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G18:G20"/>
    <mergeCell ref="G12:G14"/>
    <mergeCell ref="L13:L14"/>
    <mergeCell ref="C15:C17"/>
    <mergeCell ref="G15:G17"/>
    <mergeCell ref="L16:L17"/>
    <mergeCell ref="A8:A22"/>
    <mergeCell ref="E8:E22"/>
    <mergeCell ref="B10:B21"/>
    <mergeCell ref="F10:F21"/>
    <mergeCell ref="C12:C14"/>
    <mergeCell ref="C18:C20"/>
    <mergeCell ref="L19:L20"/>
    <mergeCell ref="J25:K25"/>
    <mergeCell ref="I2:K2"/>
    <mergeCell ref="I4:K4"/>
    <mergeCell ref="L4:L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2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M36" sqref="M36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1518</v>
      </c>
      <c r="D12" s="183">
        <v>1</v>
      </c>
      <c r="E12" s="199" t="s">
        <v>1533</v>
      </c>
    </row>
    <row r="13" spans="3:6" ht="22.5">
      <c r="C13" s="182" t="s">
        <v>1518</v>
      </c>
      <c r="D13" s="183">
        <v>2</v>
      </c>
      <c r="E13" s="199" t="s">
        <v>1535</v>
      </c>
    </row>
    <row r="14" spans="3:6" ht="15" customHeight="1">
      <c r="C14" s="182" t="s">
        <v>1518</v>
      </c>
      <c r="D14" s="183">
        <v>3</v>
      </c>
      <c r="E14" s="199" t="s">
        <v>1534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O28" sqref="O28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1552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1517</v>
      </c>
      <c r="AF2" t="s">
        <v>1517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4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4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9"/>
      <c r="F27" s="117"/>
      <c r="G27" s="544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4"/>
      <c r="E28" s="589"/>
      <c r="F28" s="110"/>
      <c r="G28" s="544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4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90"/>
      <c r="F33" s="117"/>
      <c r="G33" s="544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91"/>
      <c r="F34" s="110"/>
      <c r="G34" s="544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4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90"/>
      <c r="F39" s="117"/>
      <c r="G39" s="544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91"/>
      <c r="F40" s="117"/>
      <c r="G40" s="544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91"/>
      <c r="F41" s="117"/>
      <c r="G41" s="544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91"/>
      <c r="F42" s="117"/>
      <c r="G42" s="544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91"/>
      <c r="F43" s="117"/>
      <c r="G43" s="544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91"/>
      <c r="F44" s="117"/>
      <c r="G44" s="544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91"/>
      <c r="F45" s="117"/>
      <c r="G45" s="544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91"/>
      <c r="F46" s="117"/>
      <c r="G46" s="544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91"/>
      <c r="F47" s="117"/>
      <c r="G47" s="544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91"/>
      <c r="F48" s="117"/>
      <c r="G48" s="544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91"/>
      <c r="F49" s="117"/>
      <c r="G49" s="544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91"/>
      <c r="F50" s="117"/>
      <c r="G50" s="544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91"/>
      <c r="F51" s="110"/>
      <c r="G51" s="544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4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4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8">
        <v>1</v>
      </c>
      <c r="B85" s="399"/>
      <c r="C85" s="399"/>
      <c r="D85" s="399"/>
      <c r="E85" s="558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8"/>
      <c r="B86" s="399"/>
      <c r="C86" s="399"/>
      <c r="D86" s="399"/>
      <c r="E86" s="558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8"/>
      <c r="B87" s="558">
        <v>1</v>
      </c>
      <c r="C87" s="399"/>
      <c r="D87" s="399"/>
      <c r="E87" s="558"/>
      <c r="F87" s="558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8"/>
      <c r="B88" s="558"/>
      <c r="C88" s="409"/>
      <c r="D88" s="409"/>
      <c r="E88" s="558"/>
      <c r="F88" s="558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8"/>
      <c r="B89" s="558"/>
      <c r="C89" s="558">
        <v>1</v>
      </c>
      <c r="D89" s="409"/>
      <c r="E89" s="558"/>
      <c r="F89" s="558"/>
      <c r="G89" s="558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8"/>
      <c r="B90" s="558"/>
      <c r="C90" s="558"/>
      <c r="D90" s="409">
        <v>1</v>
      </c>
      <c r="E90" s="558"/>
      <c r="F90" s="558"/>
      <c r="G90" s="558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1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8"/>
      <c r="B91" s="558"/>
      <c r="C91" s="558"/>
      <c r="D91" s="409"/>
      <c r="E91" s="558"/>
      <c r="F91" s="558"/>
      <c r="G91" s="558"/>
      <c r="I91" s="402"/>
      <c r="J91" s="449" t="s">
        <v>156</v>
      </c>
      <c r="K91" s="403"/>
      <c r="L91" s="552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8"/>
      <c r="B92" s="558"/>
      <c r="C92" s="409"/>
      <c r="D92" s="409"/>
      <c r="E92" s="558"/>
      <c r="F92" s="558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8"/>
      <c r="B93" s="399"/>
      <c r="C93" s="399"/>
      <c r="D93" s="399"/>
      <c r="E93" s="558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1553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1536</v>
      </c>
      <c r="E13" s="6" t="s">
        <v>1537</v>
      </c>
      <c r="F13" s="6" t="s">
        <v>1538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1554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1555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1529</v>
      </c>
      <c r="E19" s="6" t="s">
        <v>1530</v>
      </c>
      <c r="F19" s="6" t="s">
        <v>1531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1556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1557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1558</v>
      </c>
      <c r="E36" s="6" t="s">
        <v>1559</v>
      </c>
      <c r="F36" s="6" t="s">
        <v>1560</v>
      </c>
      <c r="G36" s="6" t="s">
        <v>591</v>
      </c>
      <c r="H36" s="6" t="s">
        <v>1561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1562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1563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1556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1564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1565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1566</v>
      </c>
      <c r="E56" s="6" t="s">
        <v>1567</v>
      </c>
      <c r="F56" s="6" t="s">
        <v>1568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1569</v>
      </c>
      <c r="E59" s="6" t="s">
        <v>1570</v>
      </c>
      <c r="F59" s="6" t="s">
        <v>1571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1572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1573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1574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1575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1576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1577</v>
      </c>
      <c r="E74" s="6" t="s">
        <v>1578</v>
      </c>
      <c r="F74" s="6" t="s">
        <v>1579</v>
      </c>
      <c r="G74" s="6" t="s">
        <v>1580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1581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1582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1539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1583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1584</v>
      </c>
      <c r="E89" s="6" t="s">
        <v>839</v>
      </c>
      <c r="F89" s="6" t="s">
        <v>840</v>
      </c>
      <c r="G89" s="6" t="s">
        <v>1585</v>
      </c>
      <c r="H89" s="6" t="s">
        <v>1586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