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690" windowWidth="18405" windowHeight="9300" tabRatio="941" activeTab="10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Водоотведение" sheetId="538" r:id="rId5"/>
    <sheet name="Транспортировка" sheetId="540" state="veryHidden" r:id="rId6"/>
    <sheet name="Подключение" sheetId="535" state="veryHidden" r:id="rId7"/>
    <sheet name="Поставка" sheetId="526" r:id="rId8"/>
    <sheet name="Ссылки на публикации" sheetId="527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gion" sheetId="528" state="veryHidden" r:id="rId17"/>
    <sheet name="modReestr" sheetId="433" state="veryHidden" r:id="rId18"/>
    <sheet name="modfrmReestr" sheetId="434" state="veryHidden" r:id="rId19"/>
    <sheet name="modUpdTemplMain" sheetId="424" state="veryHidden" r:id="rId20"/>
    <sheet name="REESTR_ORG" sheetId="390" state="veryHidden" r:id="rId21"/>
    <sheet name="modClassifierValidate" sheetId="400" state="veryHidden" r:id="rId22"/>
    <sheet name="modProv" sheetId="520" state="veryHidden" r:id="rId23"/>
    <sheet name="modHyp" sheetId="398" state="veryHidden" r:id="rId24"/>
    <sheet name="modList00" sheetId="498" state="veryHidden" r:id="rId25"/>
    <sheet name="modList01" sheetId="500" state="veryHidden" r:id="rId26"/>
    <sheet name="modList02" sheetId="504" state="veryHidden" r:id="rId27"/>
    <sheet name="modList03" sheetId="516" state="veryHidden" r:id="rId28"/>
    <sheet name="modList11" sheetId="539" state="veryHidden" r:id="rId29"/>
    <sheet name="modfrmDateChoose" sheetId="517" state="veryHidden" r:id="rId30"/>
    <sheet name="modComm" sheetId="514" state="veryHidden" r:id="rId31"/>
    <sheet name="modThisWorkbook" sheetId="511" state="veryHidden" r:id="rId32"/>
    <sheet name="REESTR_MO" sheetId="518" state="veryHidden" r:id="rId33"/>
    <sheet name="modfrmReestrMR" sheetId="519" state="veryHidden" r:id="rId34"/>
    <sheet name="modfrmCheckUpdates" sheetId="512" state="veryHidden" r:id="rId35"/>
  </sheets>
  <definedNames>
    <definedName name="_xlnm._FilterDatabase" localSheetId="10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Водоотведение!$E$12:$X$14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et_union_hor!$E$47:$P$50</definedName>
    <definedName name="et_List10">et_union_hor!$43:$43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Подключение!$F$12:$O$14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Водоотведение!$F$12:$Q$14</definedName>
    <definedName name="List10_datePrice">Водоотведение!$R$12:$R$14</definedName>
    <definedName name="List10_periodPrice">Водоотведение!$S$12:$S$14</definedName>
    <definedName name="List10_resolutionPrice">Водоотведение!$T$12:$T$14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Водоотведение!$C$12:$C$14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Водоотведение!$F$14</definedName>
    <definedName name="QUARTER">TEHSHEET!$F$2:$F$5</definedName>
    <definedName name="REESTR_ORG_RANGE">REESTR_ORG!$A$2:$L$152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E6" i="540" l="1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<sst xmlns="http://schemas.openxmlformats.org/spreadsheetml/2006/main" count="3492" uniqueCount="1292">
  <si>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</si>
  <si>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</si>
  <si>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</si>
  <si>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</si>
  <si>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</si>
  <si>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</si>
  <si>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</si>
  <si>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</si>
  <si>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</si>
  <si>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</si>
  <si>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</si>
  <si>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</si>
  <si>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</si>
  <si>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</si>
  <si>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</si>
  <si>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</si>
  <si>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</si>
  <si>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</si>
  <si>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</si>
  <si>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</si>
  <si>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</si>
  <si>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</si>
  <si>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</si>
  <si>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</si>
  <si>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</si>
  <si>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</si>
  <si>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</si>
  <si>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</si>
  <si>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</si>
  <si>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</si>
  <si>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</si>
  <si>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</si>
  <si>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</si>
  <si>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</si>
  <si>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</si>
  <si>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</si>
  <si>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</si>
  <si>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</si>
  <si>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</si>
  <si>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</si>
  <si>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</si>
  <si>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</si>
  <si>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</si>
  <si>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</si>
  <si>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</si>
  <si>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</si>
  <si>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</si>
  <si>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</si>
  <si>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</si>
  <si>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</si>
  <si>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</si>
  <si>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</si>
  <si>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</si>
  <si>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</si>
  <si>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</si>
  <si>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</si>
  <si>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</si>
  <si>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</si>
  <si>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</si>
  <si>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</si>
  <si>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</si>
  <si>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</si>
  <si>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</si>
  <si>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</si>
  <si>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</si>
  <si>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</si>
  <si>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</si>
  <si>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</si>
  <si>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</si>
  <si>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</si>
  <si>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</si>
  <si>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</si>
  <si>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</si>
  <si>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</si>
  <si>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</si>
  <si>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</si>
  <si>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</si>
  <si>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</si>
  <si>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</si>
  <si>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</si>
  <si>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</si>
  <si>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</si>
  <si>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</si>
  <si>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</si>
  <si>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</si>
  <si>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</si>
  <si>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</si>
  <si>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</si>
  <si>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</si>
  <si>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</si>
  <si>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</si>
  <si>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</si>
  <si>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</si>
  <si>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</si>
  <si>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</si>
  <si>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</si>
  <si>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</si>
  <si>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</si>
  <si>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</si>
  <si>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</si>
  <si>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</si>
  <si>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</si>
  <si>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</si>
  <si>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</si>
  <si>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</si>
  <si>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</si>
  <si>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</si>
  <si>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</si>
  <si>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</si>
  <si>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</si>
  <si>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</si>
  <si>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</si>
  <si>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</si>
  <si>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</si>
  <si>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</si>
  <si>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</si>
  <si>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</si>
  <si>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</si>
  <si>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</si>
  <si>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</si>
  <si>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</si>
  <si>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</si>
  <si>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</si>
  <si>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</si>
  <si>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</si>
  <si>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</si>
  <si>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</si>
  <si>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</si>
  <si>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</si>
  <si>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</si>
  <si>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</si>
  <si>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</si>
  <si>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</si>
  <si>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</si>
  <si>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</si>
  <si>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</si>
  <si>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</si>
  <si>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</si>
  <si>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</si>
  <si>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</si>
  <si>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</si>
  <si>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</si>
  <si>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</si>
  <si>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</si>
  <si>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</si>
  <si>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</si>
  <si>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</si>
  <si>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</si>
  <si>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</si>
  <si>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</si>
  <si>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</si>
  <si>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</si>
  <si>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</si>
  <si>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</si>
  <si>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</si>
  <si>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</si>
  <si>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</si>
  <si>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</si>
  <si>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</si>
  <si>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</si>
  <si>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</si>
  <si>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</si>
  <si>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</si>
  <si>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</si>
  <si>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</si>
  <si>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</si>
  <si>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</si>
  <si>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</si>
  <si>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</si>
  <si>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</si>
  <si>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</si>
  <si>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</si>
  <si>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</si>
  <si>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</si>
  <si>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</si>
  <si>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</si>
  <si>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</si>
  <si>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</si>
  <si>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</si>
  <si>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</si>
  <si>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</si>
  <si>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</si>
  <si>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</si>
  <si>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</si>
  <si>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</si>
  <si>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</si>
  <si>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</si>
  <si>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</si>
  <si>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</si>
  <si>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</si>
  <si>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</si>
  <si>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</si>
  <si>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</si>
  <si>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</si>
  <si>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</si>
  <si>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</si>
  <si>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</si>
  <si>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</si>
  <si>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</si>
  <si>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</si>
  <si>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</si>
  <si>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</si>
  <si>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</si>
  <si>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</si>
  <si>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</si>
  <si>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</si>
  <si>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</si>
  <si>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</si>
  <si>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</si>
  <si>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</si>
  <si>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</si>
  <si>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</si>
  <si>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</si>
  <si>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</si>
  <si>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</si>
  <si>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</si>
  <si>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</si>
  <si>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</si>
  <si>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</si>
  <si>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</si>
  <si>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</si>
  <si>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</si>
  <si>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</si>
  <si>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</si>
  <si>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</si>
  <si>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</si>
  <si>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</si>
  <si>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</si>
  <si>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</si>
  <si>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</si>
  <si>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</si>
  <si>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</si>
  <si>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</si>
  <si>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</si>
  <si>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</si>
  <si>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</si>
  <si>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</si>
  <si>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</si>
  <si>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</si>
  <si>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</si>
  <si>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</si>
  <si>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</si>
  <si>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</si>
  <si>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</si>
  <si>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</si>
  <si>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</si>
  <si>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</si>
  <si>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</si>
  <si>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</si>
  <si>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</si>
  <si>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</si>
  <si>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</si>
  <si>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</si>
  <si>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</si>
  <si>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</si>
  <si>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</si>
  <si>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</si>
  <si>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</si>
  <si>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</si>
  <si>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</si>
  <si>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</si>
  <si>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</si>
  <si>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</si>
  <si>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</si>
  <si>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</si>
  <si>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</si>
  <si>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</si>
  <si>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</si>
  <si>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</si>
  <si>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</si>
  <si>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</si>
  <si>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</si>
  <si>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</si>
  <si>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</si>
  <si>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</si>
  <si>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</si>
  <si>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</si>
  <si>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</si>
  <si>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</si>
  <si>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</si>
  <si>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</si>
  <si>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</si>
  <si>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</si>
  <si>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</si>
  <si>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</si>
  <si>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</si>
  <si>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</si>
  <si>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</si>
  <si>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</si>
  <si>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</si>
  <si>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</si>
  <si>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</si>
  <si>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</si>
  <si>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</si>
  <si>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</si>
  <si>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</si>
  <si>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</si>
  <si>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</si>
  <si>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</si>
  <si>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</si>
  <si>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</si>
  <si>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</si>
  <si>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</si>
  <si>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</si>
  <si>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</si>
  <si>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</si>
  <si>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</si>
  <si>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</si>
  <si>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</si>
  <si>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</si>
  <si>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</si>
  <si>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</si>
  <si>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</si>
  <si>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</si>
  <si>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</si>
  <si>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</si>
  <si>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</si>
  <si>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</si>
  <si>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</si>
  <si>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</si>
  <si>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</si>
  <si>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</si>
  <si>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</si>
  <si>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</si>
  <si>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</si>
  <si>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</si>
  <si>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</si>
  <si>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</si>
  <si>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</si>
  <si>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</si>
  <si>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</si>
  <si>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</si>
  <si>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</si>
  <si>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</si>
  <si>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</si>
  <si>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</si>
  <si>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</si>
  <si>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</si>
  <si>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</si>
  <si>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</si>
  <si>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</si>
  <si>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</si>
  <si>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</si>
  <si>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</si>
  <si>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</si>
  <si>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</si>
  <si>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</si>
  <si>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водоотведения и (или) очистки сточных вод (цены и тарифы)</t>
  </si>
  <si>
    <t>информация раскрывается только по системе водоотведения, указанной на листе "Список МО"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</si>
  <si>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</si>
  <si>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</si>
  <si>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</si>
  <si>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</si>
  <si>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</si>
  <si>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</si>
  <si>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</si>
  <si>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</si>
  <si>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</si>
  <si>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</si>
  <si>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</si>
  <si>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</si>
  <si>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Водоотведение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</si>
  <si>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</si>
  <si>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</si>
  <si>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</si>
  <si>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</si>
  <si>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</si>
  <si>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</si>
  <si>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</si>
  <si>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Информация о тарифах на водоотведение*</t>
  </si>
  <si>
    <t>Информация о тарифах на транспортировку сточных вод*</t>
  </si>
  <si>
    <t>Информация о тарифах на подключение к централизованной системе водоотведения*</t>
  </si>
  <si>
    <t>Величина установленного тарифа за подключение к централизованной системе водоотведения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</si>
  <si>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</si>
  <si>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</si>
  <si>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</si>
  <si>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Тариф</t>
  </si>
  <si>
    <t>виды тарифа
/kind_group_rates/</t>
  </si>
  <si>
    <t>тариф на водоотведение</t>
  </si>
  <si>
    <t>тариф на транспортировку сточных вод</t>
  </si>
  <si>
    <t>тариф на подключение к централизованной системе водоотведения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</si>
  <si>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</si>
  <si>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</si>
  <si>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</si>
  <si>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Раскрытие информации в соответствии с формой 3.9 Приказа ФСТ России №129 от 15 мая 2013 г.</t>
  </si>
  <si>
    <t>Раскрытие информации в соответствии с формой 3.10 Приказа ФСТ России №129 от 15 мая 2013 г.</t>
  </si>
  <si>
    <t>Форма 3.2 Приказа ФСТ России №129 от 15 мая 2013 г.</t>
  </si>
  <si>
    <t>Форма 3.3 Приказа ФСТ России №129 от 15 мая 2013 г.</t>
  </si>
  <si>
    <t>Форма 3.4 Приказа ФСТ России №129 от 15 мая 2013 г.</t>
  </si>
  <si>
    <t>Признаки дифференциации ставки</t>
  </si>
  <si>
    <t>условия прокладки сетей</t>
  </si>
  <si>
    <t>диаметр канализационной сети (мм)</t>
  </si>
  <si>
    <t>Размер платы за подключение, тыс. руб. (руб.)</t>
  </si>
  <si>
    <t>21</t>
  </si>
  <si>
    <t>22</t>
  </si>
  <si>
    <t>23</t>
  </si>
  <si>
    <t>г.Севастополь</t>
  </si>
  <si>
    <t>Республика Крым</t>
  </si>
  <si>
    <t>http://sp.skbsma.ru/index.php?a=add&amp;catid=26</t>
  </si>
  <si>
    <t>et_List08_table</t>
  </si>
  <si>
    <t>ставка тарифа за подключаемую нагрузку канализационной сети, тыс руб/куб м в сут</t>
  </si>
  <si>
    <t>ставка тарифа за протяженность канализационной сети диаметром d, тыс руб/км</t>
  </si>
  <si>
    <t>подключаемая нагрузка канализационной сети(куб.м/сут)</t>
  </si>
  <si>
    <t>протяженность канализационной сети (км)</t>
  </si>
  <si>
    <t>ставка тарифа за подключаемую нагрузку канализационной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</si>
  <si>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канализационных сетей к объектам централизованных систем водоснабжения, руб/км</t>
  </si>
  <si>
    <t>Признак дифференциации тарифа (централизованная система ВО, либо МО оказания услуг)</t>
  </si>
  <si>
    <t>В случае, если тариф не дифференцируется по централизованным системам ВО,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ВО, укажите все МР, на территории которых размещена данная централизованная система ВО.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</si>
  <si>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ВО, укажите все МО, на территории которых размещена данная централизованная система ВО.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</si>
  <si>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введите 1.
В случае, если тариф дифференцируется по централизованным системам ВО, введите значение от 1 до 100. Информацию по каждой централизованной системе ВО,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 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(централизованная система ВО или МО оказания услуг), обязательно указывать разные условные порядковые номера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</si>
  <si>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</si>
  <si>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</si>
  <si>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</si>
  <si>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город Тюмень</t>
  </si>
  <si>
    <t>71701000</t>
  </si>
  <si>
    <t>АО "ГУ ЖКХ"</t>
  </si>
  <si>
    <t>5116000922</t>
  </si>
  <si>
    <t>Оказание услуг в сфере водоотведения и очистки сточных вод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</si>
  <si>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</si>
  <si>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</si>
  <si>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</si>
  <si>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</si>
  <si>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</si>
  <si>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</si>
  <si>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</si>
  <si>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</si>
  <si>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</si>
  <si>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</si>
  <si>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</si>
  <si>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</si>
  <si>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</si>
  <si>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Рабочий поселок Богандинский</t>
  </si>
  <si>
    <t>71644410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</si>
  <si>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</si>
  <si>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</si>
  <si>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</si>
  <si>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</si>
  <si>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город Заводоуковск</t>
  </si>
  <si>
    <t>71703000</t>
  </si>
  <si>
    <t>721501001</t>
  </si>
  <si>
    <t>Онохинское</t>
  </si>
  <si>
    <t>71644458</t>
  </si>
  <si>
    <t>28147556</t>
  </si>
  <si>
    <t>ЗАО "Птицефабрика "Пышминская"</t>
  </si>
  <si>
    <t>7224006227</t>
  </si>
  <si>
    <t>Салаирское</t>
  </si>
  <si>
    <t>71644470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</si>
  <si>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</si>
  <si>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</si>
  <si>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</si>
  <si>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</si>
  <si>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</si>
  <si>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</si>
  <si>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</si>
  <si>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</si>
  <si>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</si>
  <si>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Оказание услуг по перекачке</t>
  </si>
  <si>
    <t>26375362</t>
  </si>
  <si>
    <t>МП "Ивановское КП"</t>
  </si>
  <si>
    <t>7225004649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</si>
  <si>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</si>
  <si>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</si>
  <si>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</si>
  <si>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</si>
  <si>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</si>
  <si>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</si>
  <si>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</si>
  <si>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</si>
  <si>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</si>
  <si>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720701001</t>
  </si>
  <si>
    <t>26375311</t>
  </si>
  <si>
    <t>МУ по ОСС и Н "Падунское"</t>
  </si>
  <si>
    <t>7215009831</t>
  </si>
  <si>
    <t>26433646</t>
  </si>
  <si>
    <t>МУЖЭП с.Онохино</t>
  </si>
  <si>
    <t>7224031897</t>
  </si>
  <si>
    <t>Тобольский муниципальный район</t>
  </si>
  <si>
    <t>71642000</t>
  </si>
  <si>
    <t>Ембаевское</t>
  </si>
  <si>
    <t>71644420</t>
  </si>
  <si>
    <t>7224043765</t>
  </si>
  <si>
    <t>Ишимский муниципальный район</t>
  </si>
  <si>
    <t>71626000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</si>
  <si>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</si>
  <si>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</si>
  <si>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</si>
  <si>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</si>
  <si>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</si>
  <si>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</si>
  <si>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</si>
  <si>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</si>
  <si>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</si>
  <si>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</si>
  <si>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</si>
  <si>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</si>
  <si>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</si>
  <si>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</si>
  <si>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</si>
  <si>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</si>
  <si>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Омутинский муниципальный район</t>
  </si>
  <si>
    <t>71634000</t>
  </si>
  <si>
    <t>722001001</t>
  </si>
  <si>
    <t>Исетский муниципальный район</t>
  </si>
  <si>
    <t>71624000</t>
  </si>
  <si>
    <t>Мальковское</t>
  </si>
  <si>
    <t>71644445</t>
  </si>
  <si>
    <t>Горьковское</t>
  </si>
  <si>
    <t>71644417</t>
  </si>
  <si>
    <t>Казанский муниципальный район</t>
  </si>
  <si>
    <t>71630000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</si>
  <si>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</si>
  <si>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</si>
  <si>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</si>
  <si>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</si>
  <si>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</si>
  <si>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</si>
  <si>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</si>
  <si>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</si>
  <si>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</si>
  <si>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</si>
  <si>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</si>
  <si>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</si>
  <si>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</si>
  <si>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28821857</t>
  </si>
  <si>
    <t>ОАО "Аэропорт Сургут"</t>
  </si>
  <si>
    <t>8602060523</t>
  </si>
  <si>
    <t>720343001</t>
  </si>
  <si>
    <t>Город Ишим</t>
  </si>
  <si>
    <t>71705000</t>
  </si>
  <si>
    <t>26375272</t>
  </si>
  <si>
    <t>7205010267</t>
  </si>
  <si>
    <t>26375346</t>
  </si>
  <si>
    <t>7224008030</t>
  </si>
  <si>
    <t>Ялуторовский муниципальный район</t>
  </si>
  <si>
    <t>71656000</t>
  </si>
  <si>
    <t>26776132</t>
  </si>
  <si>
    <t>7204003108</t>
  </si>
  <si>
    <t>7203162698</t>
  </si>
  <si>
    <t>720302001</t>
  </si>
  <si>
    <t>26320027</t>
  </si>
  <si>
    <t>ОАО ТТК "КРОСНО"</t>
  </si>
  <si>
    <t>7203001250</t>
  </si>
  <si>
    <t>Аромашевский муниципальный район</t>
  </si>
  <si>
    <t>71607000</t>
  </si>
  <si>
    <t>26522800</t>
  </si>
  <si>
    <t>7736186950</t>
  </si>
  <si>
    <t>860202001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</si>
  <si>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</si>
  <si>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</si>
  <si>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</si>
  <si>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</si>
  <si>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</si>
  <si>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</si>
  <si>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</si>
  <si>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</si>
  <si>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</si>
  <si>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</si>
  <si>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</si>
  <si>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</si>
  <si>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</si>
  <si>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</si>
  <si>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</si>
  <si>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</si>
  <si>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</si>
  <si>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</si>
  <si>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</si>
  <si>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</si>
  <si>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</si>
  <si>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</si>
  <si>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</si>
  <si>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</si>
  <si>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</si>
  <si>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</si>
  <si>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</si>
  <si>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</si>
  <si>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</si>
  <si>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</si>
  <si>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</si>
  <si>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</si>
  <si>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</si>
  <si>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</si>
  <si>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Сорокинский муниципальный район</t>
  </si>
  <si>
    <t>71638000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</si>
  <si>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</si>
  <si>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</si>
  <si>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</si>
  <si>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</si>
  <si>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</si>
  <si>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</si>
  <si>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</si>
  <si>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</si>
  <si>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</si>
  <si>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</si>
  <si>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</si>
  <si>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</si>
  <si>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</si>
  <si>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</si>
  <si>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</si>
  <si>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</si>
  <si>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</si>
  <si>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</si>
  <si>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</si>
  <si>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</si>
  <si>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</si>
  <si>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</si>
  <si>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</si>
  <si>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</si>
  <si>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</si>
  <si>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</si>
  <si>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</si>
  <si>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Викуловский муниципальный район</t>
  </si>
  <si>
    <t>71615000</t>
  </si>
  <si>
    <t>Переваловское</t>
  </si>
  <si>
    <t>71644460</t>
  </si>
  <si>
    <t>Кулаковское</t>
  </si>
  <si>
    <t>71644440</t>
  </si>
  <si>
    <t>26867519</t>
  </si>
  <si>
    <t>28792615</t>
  </si>
  <si>
    <t>7205011944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</si>
  <si>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</si>
  <si>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</si>
  <si>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</si>
  <si>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</si>
  <si>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</si>
  <si>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</si>
  <si>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</si>
  <si>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</si>
  <si>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</si>
  <si>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</si>
  <si>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</si>
  <si>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</si>
  <si>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</si>
  <si>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</si>
  <si>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</si>
  <si>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</si>
  <si>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</si>
  <si>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</si>
  <si>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</si>
  <si>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</si>
  <si>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</si>
  <si>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</si>
  <si>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</si>
  <si>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Юргинский муниципальный район</t>
  </si>
  <si>
    <t>71653000</t>
  </si>
  <si>
    <t>26375366</t>
  </si>
  <si>
    <t>Юргинское МПП ЖКХ</t>
  </si>
  <si>
    <t>7227000960</t>
  </si>
  <si>
    <t>VO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</si>
  <si>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</si>
  <si>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</si>
  <si>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</si>
  <si>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</si>
  <si>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</si>
  <si>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</si>
  <si>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</si>
  <si>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</si>
  <si>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</si>
  <si>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</si>
  <si>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</si>
  <si>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</si>
  <si>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</si>
  <si>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</si>
  <si>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</si>
  <si>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</si>
  <si>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</si>
  <si>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</si>
  <si>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</si>
  <si>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</si>
  <si>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</si>
  <si>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</si>
  <si>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</si>
  <si>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</si>
  <si>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</si>
  <si>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</si>
  <si>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</si>
  <si>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</si>
  <si>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</si>
  <si>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</si>
  <si>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</si>
  <si>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</si>
  <si>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</si>
  <si>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</si>
  <si>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</si>
  <si>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</si>
  <si>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</si>
  <si>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</si>
  <si>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</si>
  <si>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</si>
  <si>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</si>
  <si>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</si>
  <si>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</si>
  <si>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</si>
  <si>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</si>
  <si>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</si>
  <si>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</si>
  <si>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</si>
  <si>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</si>
  <si>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</si>
  <si>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</si>
  <si>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</si>
  <si>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</si>
  <si>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</si>
  <si>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</si>
  <si>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</si>
  <si>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</si>
  <si>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</si>
  <si>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</si>
  <si>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</si>
  <si>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</si>
  <si>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</si>
  <si>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</si>
  <si>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</si>
  <si>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</si>
  <si>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</si>
  <si>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</si>
  <si>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</si>
  <si>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</si>
  <si>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</si>
  <si>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</si>
  <si>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</si>
  <si>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</si>
  <si>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</si>
  <si>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</si>
  <si>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</si>
  <si>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</si>
  <si>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</si>
  <si>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</si>
  <si>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</si>
  <si>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</si>
  <si>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</si>
  <si>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</si>
  <si>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</si>
  <si>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</si>
  <si>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</si>
  <si>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</si>
  <si>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</si>
  <si>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</si>
  <si>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</si>
  <si>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</si>
  <si>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</si>
  <si>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</si>
  <si>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</si>
  <si>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</si>
  <si>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</si>
  <si>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</si>
  <si>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</si>
  <si>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</si>
  <si>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</si>
  <si>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</si>
  <si>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</si>
  <si>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</si>
  <si>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</si>
  <si>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</si>
  <si>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</si>
  <si>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</si>
  <si>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</si>
  <si>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</si>
  <si>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</si>
  <si>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</si>
  <si>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</si>
  <si>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</si>
  <si>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</si>
  <si>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</si>
  <si>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</si>
  <si>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</si>
  <si>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</si>
  <si>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</si>
  <si>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</si>
  <si>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</si>
  <si>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</si>
  <si>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</si>
  <si>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</si>
  <si>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</si>
  <si>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</si>
  <si>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</si>
  <si>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</si>
  <si>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</si>
  <si>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</si>
  <si>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</si>
  <si>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</si>
  <si>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</si>
  <si>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</si>
  <si>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</si>
  <si>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</si>
  <si>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</si>
  <si>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</si>
  <si>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</si>
  <si>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</si>
  <si>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</si>
  <si>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</si>
  <si>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</si>
  <si>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</si>
  <si>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</si>
  <si>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</si>
  <si>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</si>
  <si>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</si>
  <si>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</si>
  <si>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</si>
  <si>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</si>
  <si>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</si>
  <si>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</si>
  <si>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</si>
  <si>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</si>
  <si>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</si>
  <si>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</si>
  <si>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</si>
  <si>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</si>
  <si>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</si>
  <si>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</si>
  <si>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</si>
  <si>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</si>
  <si>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</si>
  <si>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</si>
  <si>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</si>
  <si>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</si>
  <si>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</si>
  <si>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</si>
  <si>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</si>
  <si>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</si>
  <si>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</si>
  <si>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</si>
  <si>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</si>
  <si>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</si>
  <si>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</si>
  <si>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</si>
  <si>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</si>
  <si>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</si>
  <si>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</si>
  <si>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</si>
  <si>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</si>
  <si>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</si>
  <si>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</si>
  <si>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</si>
  <si>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</si>
  <si>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</si>
  <si>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</si>
  <si>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</si>
  <si>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</si>
  <si>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</si>
  <si>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</si>
  <si>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</si>
  <si>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</si>
  <si>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</si>
  <si>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</si>
  <si>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</si>
  <si>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</si>
  <si>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</si>
  <si>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</si>
  <si>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</si>
  <si>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</si>
  <si>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</si>
  <si>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</si>
  <si>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</si>
  <si>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</si>
  <si>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</si>
  <si>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</si>
  <si>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</si>
  <si>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</si>
  <si>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</si>
  <si>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</si>
  <si>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</si>
  <si>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</si>
  <si>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</si>
  <si>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</si>
  <si>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</si>
  <si>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</si>
  <si>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</si>
  <si>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</si>
  <si>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</si>
  <si>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</si>
  <si>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</si>
  <si>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</si>
  <si>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</si>
  <si>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</si>
  <si>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</si>
  <si>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</si>
  <si>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</si>
  <si>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</si>
  <si>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</si>
  <si>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</si>
  <si>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</si>
  <si>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</si>
  <si>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</si>
  <si>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</si>
  <si>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</si>
  <si>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</si>
  <si>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</si>
  <si>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</si>
  <si>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</si>
  <si>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</si>
  <si>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</si>
  <si>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</si>
  <si>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</si>
  <si>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</si>
  <si>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</si>
  <si>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</si>
  <si>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</si>
  <si>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</si>
  <si>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</si>
  <si>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</si>
  <si>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</si>
  <si>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</si>
  <si>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</si>
  <si>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</si>
  <si>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</si>
  <si>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</si>
  <si>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</si>
  <si>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</si>
  <si>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</si>
  <si>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</si>
  <si>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</si>
  <si>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</si>
  <si>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</si>
  <si>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</si>
  <si>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</si>
  <si>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</si>
  <si>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</si>
  <si>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</si>
  <si>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</si>
  <si>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</si>
  <si>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</si>
  <si>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</si>
  <si>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</si>
  <si>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</si>
  <si>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</si>
  <si>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</si>
  <si>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</si>
  <si>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</si>
  <si>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</si>
  <si>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</si>
  <si>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</si>
  <si>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</si>
  <si>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</si>
  <si>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</si>
  <si>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</si>
  <si>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</si>
  <si>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</si>
  <si>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</si>
  <si>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</si>
  <si>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</si>
  <si>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</si>
  <si>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</si>
  <si>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</si>
  <si>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</si>
  <si>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</si>
  <si>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</si>
  <si>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</si>
  <si>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</si>
  <si>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</si>
  <si>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</si>
  <si>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</si>
  <si>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</si>
  <si>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</si>
  <si>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</si>
  <si>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</si>
  <si>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</si>
  <si>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</si>
  <si>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</si>
  <si>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</si>
  <si>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</si>
  <si>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</si>
  <si>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</si>
  <si>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</si>
  <si>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</si>
  <si>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</si>
  <si>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</si>
  <si>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</si>
  <si>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</si>
  <si>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</si>
  <si>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</si>
  <si>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</si>
  <si>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</si>
  <si>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</si>
  <si>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</si>
  <si>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</si>
  <si>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</si>
  <si>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</si>
  <si>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</si>
  <si>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</si>
  <si>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</si>
  <si>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</si>
  <si>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</si>
  <si>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</si>
  <si>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</si>
  <si>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</si>
  <si>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</si>
  <si>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</si>
  <si>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</si>
  <si>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</si>
  <si>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</si>
  <si>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</si>
  <si>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</si>
  <si>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</si>
  <si>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</si>
  <si>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</si>
  <si>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</si>
  <si>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</si>
  <si>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</si>
  <si>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</si>
  <si>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</si>
  <si>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</si>
  <si>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</si>
  <si>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</si>
  <si>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</si>
  <si>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</si>
  <si>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</si>
  <si>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</si>
  <si>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</si>
  <si>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</si>
  <si>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</si>
  <si>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</si>
  <si>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</si>
  <si>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</si>
  <si>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</si>
  <si>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</si>
  <si>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</si>
  <si>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</si>
  <si>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</si>
  <si>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</si>
  <si>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</si>
  <si>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</si>
  <si>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</si>
  <si>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</si>
  <si>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</si>
  <si>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</si>
  <si>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</si>
  <si>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</si>
  <si>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</si>
  <si>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</si>
  <si>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</si>
  <si>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</si>
  <si>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</si>
  <si>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</si>
  <si>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</si>
  <si>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</si>
  <si>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</si>
  <si>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</si>
  <si>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</si>
  <si>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</si>
  <si>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</si>
  <si>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</si>
  <si>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</si>
  <si>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</si>
  <si>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</si>
  <si>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</si>
  <si>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</si>
  <si>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</si>
  <si>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</si>
  <si>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</si>
  <si>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</si>
  <si>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</si>
  <si>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</si>
  <si>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</si>
  <si>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</si>
  <si>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</si>
  <si>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</si>
  <si>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</si>
  <si>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</si>
  <si>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</si>
  <si>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</si>
  <si>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</si>
  <si>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</si>
  <si>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</si>
  <si>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</si>
  <si>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</si>
  <si>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</si>
  <si>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</si>
  <si>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</si>
  <si>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</si>
  <si>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</si>
  <si>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</si>
  <si>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</si>
  <si>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</si>
  <si>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</si>
  <si>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</si>
  <si>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</si>
  <si>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</si>
  <si>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</si>
  <si>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</si>
  <si>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</si>
  <si>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</si>
  <si>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</si>
  <si>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</si>
  <si>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</si>
  <si>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</si>
  <si>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</si>
  <si>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</si>
  <si>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</si>
  <si>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</si>
  <si>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</si>
  <si>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</si>
  <si>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</si>
  <si>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</si>
  <si>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</si>
  <si>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</si>
  <si>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</si>
  <si>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</si>
  <si>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</si>
  <si>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</si>
  <si>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</si>
  <si>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</si>
  <si>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</si>
  <si>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</si>
  <si>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</si>
  <si>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</si>
  <si>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</si>
  <si>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</si>
  <si>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</si>
  <si>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</si>
  <si>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</si>
  <si>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</si>
  <si>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</si>
  <si>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</si>
  <si>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</si>
  <si>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</si>
  <si>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</si>
  <si>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</si>
  <si>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</si>
  <si>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</si>
  <si>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</si>
  <si>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</si>
  <si>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</si>
  <si>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</si>
  <si>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</si>
  <si>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</si>
  <si>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</si>
  <si>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</si>
  <si>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</si>
  <si>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</si>
  <si>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</si>
  <si>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</si>
  <si>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</si>
  <si>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</si>
  <si>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</si>
  <si>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</si>
  <si>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</si>
  <si>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</si>
  <si>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</si>
  <si>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</si>
  <si>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</si>
  <si>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</si>
  <si>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</si>
  <si>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</si>
  <si>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</si>
  <si>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</si>
  <si>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</si>
  <si>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</si>
  <si>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</si>
  <si>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</si>
  <si>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</si>
  <si>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</si>
  <si>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</si>
  <si>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</si>
  <si>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</si>
  <si>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</si>
  <si>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</si>
  <si>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</si>
  <si>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</si>
  <si>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</si>
  <si>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</si>
  <si>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</si>
  <si>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</si>
  <si>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</si>
  <si>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</si>
  <si>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</si>
  <si>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</si>
  <si>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</si>
  <si>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</si>
  <si>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</si>
  <si>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</si>
  <si>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</si>
  <si>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</si>
  <si>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</si>
  <si>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</si>
  <si>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</si>
  <si>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</si>
  <si>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</si>
  <si>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</si>
  <si>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</si>
  <si>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</si>
  <si>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</si>
  <si>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</si>
  <si>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</si>
  <si>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</si>
  <si>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</si>
  <si>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625007, г.Тюмень, ул.30 лет Победы, 31</t>
  </si>
  <si>
    <t>Галиуллин Мугаммир Файзуллович</t>
  </si>
  <si>
    <t>(3452) 540 932</t>
  </si>
  <si>
    <t>(3452) 520 457</t>
  </si>
  <si>
    <t>(3452) 520 454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</si>
  <si>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</si>
  <si>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</si>
  <si>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</si>
  <si>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</si>
  <si>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</si>
  <si>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</si>
  <si>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http://www.vodokanal.info/about/information/</t>
  </si>
  <si>
    <t>ОфициальныйсайтООО"ТюменьВодоканал"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</si>
  <si>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</si>
  <si>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</si>
  <si>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</si>
  <si>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</si>
  <si>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</si>
  <si>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АО "Тюменский электромеханический завод"</t>
  </si>
  <si>
    <t>30.11.2015</t>
  </si>
  <si>
    <t>27.11.2015</t>
  </si>
  <si>
    <t>01.04.2016</t>
  </si>
  <si>
    <t>217/01-21</t>
  </si>
  <si>
    <t>определяется проектом</t>
  </si>
  <si>
    <t>Централизованная (Тюмень)</t>
  </si>
  <si>
    <t>28277194</t>
  </si>
  <si>
    <t>МУП ЖКХ "Заречье"</t>
  </si>
  <si>
    <t>7207012950</t>
  </si>
  <si>
    <t>Оказание услуг в сфере очистки сточных вод</t>
  </si>
  <si>
    <t>АО "Водоканал"</t>
  </si>
  <si>
    <t>28960152</t>
  </si>
  <si>
    <t>511601005</t>
  </si>
  <si>
    <t>Богандинское</t>
  </si>
  <si>
    <t>26375356</t>
  </si>
  <si>
    <t>ООО "Ембаевское ЖКХ"</t>
  </si>
  <si>
    <t>ПАО "Птицефабрика "Боровская"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</si>
  <si>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</si>
  <si>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</si>
  <si>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</si>
  <si>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</si>
  <si>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</si>
  <si>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</si>
  <si>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</si>
  <si>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</si>
  <si>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</si>
  <si>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31.12.2017</t>
  </si>
  <si>
    <t>Низамова Оксана Владимировна</t>
  </si>
  <si>
    <t>01.07.2017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</si>
  <si>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</si>
  <si>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</si>
  <si>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</si>
  <si>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</si>
  <si>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</si>
  <si>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30914574</t>
  </si>
  <si>
    <t>667043001</t>
  </si>
  <si>
    <t>АО "ПРОДО Тюменский бройлер"</t>
  </si>
  <si>
    <t>26320028</t>
  </si>
  <si>
    <t>ООО "ДСК-Энерго"</t>
  </si>
  <si>
    <t>7203144385</t>
  </si>
  <si>
    <t>МП "Городские водопроводно-канализационные сети"</t>
  </si>
  <si>
    <t>Савина Елена Сергеевна</t>
  </si>
  <si>
    <t>Ведущий экономист отдела тарифообразования</t>
  </si>
  <si>
    <t>e.savina@rosvodokanal.ru</t>
  </si>
  <si>
    <t>29.06.2017</t>
  </si>
  <si>
    <t>210/01-21</t>
  </si>
  <si>
    <t>Льготный тариф для населения на 2017 год (без НДС 15,45 руб./куб.м)</t>
  </si>
  <si>
    <t>Нет доступных обновлений для шаблона с кодом JKH.OPEN.INFO.PRICE.VO!</t>
  </si>
  <si>
    <t>24.07.2017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</si>
  <si>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</si>
  <si>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</si>
  <si>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</si>
  <si>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</si>
  <si>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</si>
  <si>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Голышмановский</t>
  </si>
  <si>
    <t>71702000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</si>
  <si>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</si>
  <si>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</si>
  <si>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</si>
  <si>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</si>
  <si>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</si>
  <si>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</si>
  <si>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</si>
  <si>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</si>
  <si>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</si>
  <si>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</si>
  <si>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</si>
  <si>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</si>
  <si>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</si>
  <si>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</si>
  <si>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</si>
  <si>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</si>
  <si>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</si>
  <si>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28147584</t>
  </si>
  <si>
    <t>ИП Скачков В.К.</t>
  </si>
  <si>
    <t>720412296704</t>
  </si>
  <si>
    <t>отсутствует</t>
  </si>
  <si>
    <t>26551662</t>
  </si>
  <si>
    <t>ПАО "Фортум"</t>
  </si>
  <si>
    <t>997150001</t>
  </si>
  <si>
    <t>745301001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</si>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</sst>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D3D3DB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67" applyNumberFormat="0" applyFill="0" applyAlignment="0" applyProtection="0"/>
    <xf numFmtId="0" fontId="56" fillId="0" borderId="68" applyNumberFormat="0" applyFill="0" applyAlignment="0" applyProtection="0"/>
    <xf numFmtId="0" fontId="57" fillId="0" borderId="69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70" applyNumberFormat="0" applyAlignment="0" applyProtection="0"/>
    <xf numFmtId="0" fontId="62" fillId="20" borderId="71" applyNumberFormat="0" applyAlignment="0" applyProtection="0"/>
    <xf numFmtId="0" fontId="63" fillId="0" borderId="72" applyNumberFormat="0" applyFill="0" applyAlignment="0" applyProtection="0"/>
    <xf numFmtId="0" fontId="64" fillId="21" borderId="73" applyNumberFormat="0" applyAlignment="0" applyProtection="0"/>
    <xf numFmtId="0" fontId="65" fillId="0" borderId="0" applyNumberFormat="0" applyFill="0" applyBorder="0" applyAlignment="0" applyProtection="0"/>
    <xf numFmtId="0" fontId="5" fillId="22" borderId="74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75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75">
    <xf numFmtId="49" fontId="0" fillId="0" borderId="0" xfId="0">
      <alignment vertical="top"/>
    </xf>
    <xf numFmtId="49" fontId="5" fillId="7" borderId="47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9" xfId="0" applyBorder="1">
      <alignment vertical="top"/>
    </xf>
    <xf numFmtId="0" fontId="5" fillId="8" borderId="47" xfId="51" applyFont="1" applyFill="1" applyBorder="1" applyAlignment="1" applyProtection="1">
      <alignment horizontal="center" vertical="center" wrapText="1"/>
    </xf>
    <xf numFmtId="14" fontId="5" fillId="13" borderId="47" xfId="50" applyNumberFormat="1" applyFont="1" applyFill="1" applyBorder="1" applyAlignment="1" applyProtection="1">
      <alignment horizontal="left" vertical="center" wrapText="1"/>
    </xf>
    <xf numFmtId="49" fontId="32" fillId="12" borderId="50" xfId="0" applyFont="1" applyFill="1" applyBorder="1" applyAlignment="1" applyProtection="1">
      <alignment horizontal="left" vertical="center"/>
    </xf>
    <xf numFmtId="49" fontId="32" fillId="12" borderId="51" xfId="0" applyFont="1" applyFill="1" applyBorder="1" applyAlignment="1" applyProtection="1">
      <alignment horizontal="left" vertical="center"/>
    </xf>
    <xf numFmtId="49" fontId="32" fillId="12" borderId="52" xfId="0" applyFont="1" applyFill="1" applyBorder="1" applyAlignment="1" applyProtection="1">
      <alignment horizontal="left" vertical="center"/>
    </xf>
    <xf numFmtId="49" fontId="0" fillId="0" borderId="53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54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7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8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" fillId="8" borderId="47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8" borderId="0" xfId="51" applyFont="1" applyFill="1" applyBorder="1" applyAlignment="1" applyProtection="1">
      <alignment horizontal="right" vertical="center"/>
    </xf>
    <xf numFmtId="49" fontId="5" fillId="5" borderId="55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12" xfId="51" applyNumberFormat="1" applyFont="1" applyFill="1" applyBorder="1" applyAlignment="1" applyProtection="1">
      <alignment horizontal="center" vertical="center" wrapText="1"/>
    </xf>
    <xf numFmtId="0" fontId="39" fillId="8" borderId="56" xfId="51" applyFont="1" applyFill="1" applyBorder="1" applyAlignment="1" applyProtection="1">
      <alignment vertical="center" wrapText="1"/>
    </xf>
    <xf numFmtId="49" fontId="32" fillId="12" borderId="26" xfId="0" applyFont="1" applyFill="1" applyBorder="1" applyAlignment="1" applyProtection="1">
      <alignment horizontal="left" vertical="center"/>
    </xf>
    <xf numFmtId="49" fontId="0" fillId="8" borderId="10" xfId="51" applyNumberFormat="1" applyFont="1" applyFill="1" applyBorder="1" applyAlignment="1" applyProtection="1">
      <alignment horizontal="center" vertical="center" wrapText="1"/>
    </xf>
    <xf numFmtId="49" fontId="32" fillId="12" borderId="29" xfId="0" applyFont="1" applyFill="1" applyBorder="1" applyAlignment="1" applyProtection="1">
      <alignment horizontal="left" vertical="center"/>
    </xf>
    <xf numFmtId="49" fontId="5" fillId="13" borderId="57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7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7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57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7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30" xfId="51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13" borderId="1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" fontId="5" fillId="5" borderId="59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9" xfId="51" applyNumberFormat="1" applyFont="1" applyFill="1" applyBorder="1" applyAlignment="1" applyProtection="1">
      <alignment horizontal="right" vertical="center" wrapText="1"/>
      <protection locked="0"/>
    </xf>
    <xf numFmtId="49" fontId="5" fillId="13" borderId="6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8" xfId="51" applyNumberFormat="1" applyFont="1" applyFill="1" applyBorder="1" applyAlignment="1" applyProtection="1">
      <alignment horizontal="left" vertical="center" wrapText="1"/>
      <protection locked="0"/>
    </xf>
    <xf numFmtId="49" fontId="5" fillId="13" borderId="58" xfId="50" applyNumberFormat="1" applyFont="1" applyFill="1" applyBorder="1" applyAlignment="1" applyProtection="1">
      <alignment horizontal="center" vertical="center" wrapText="1"/>
      <protection locked="0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3" xfId="26" applyNumberFormat="1" applyFont="1" applyFill="1" applyBorder="1" applyAlignment="1">
      <alignment horizontal="center" vertical="center" wrapText="1"/>
    </xf>
    <xf numFmtId="0" fontId="18" fillId="14" borderId="34" xfId="26" applyNumberFormat="1" applyFont="1" applyFill="1" applyBorder="1" applyAlignment="1">
      <alignment horizontal="center" vertical="center" wrapText="1"/>
    </xf>
    <xf numFmtId="0" fontId="18" fillId="14" borderId="35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32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32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0" fontId="18" fillId="0" borderId="36" xfId="52" applyFont="1" applyBorder="1" applyAlignment="1">
      <alignment horizontal="center" vertical="center" wrapText="1"/>
    </xf>
    <xf numFmtId="0" fontId="18" fillId="0" borderId="37" xfId="32" applyFont="1" applyFill="1" applyBorder="1" applyAlignment="1" applyProtection="1">
      <alignment horizontal="center" vertical="center" wrapText="1"/>
    </xf>
    <xf numFmtId="0" fontId="5" fillId="0" borderId="38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7" xfId="51" applyFont="1" applyFill="1" applyBorder="1" applyAlignment="1" applyProtection="1">
      <alignment horizontal="center" vertical="center" wrapText="1"/>
    </xf>
    <xf numFmtId="14" fontId="5" fillId="13" borderId="31" xfId="50" applyNumberFormat="1" applyFont="1" applyFill="1" applyBorder="1" applyAlignment="1" applyProtection="1">
      <alignment horizontal="center" vertical="center" wrapText="1"/>
    </xf>
    <xf numFmtId="14" fontId="5" fillId="13" borderId="30" xfId="50" applyNumberFormat="1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left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18" fillId="0" borderId="62" xfId="52" applyFont="1" applyBorder="1" applyAlignment="1">
      <alignment horizontal="center" vertical="center" wrapText="1"/>
    </xf>
    <xf numFmtId="0" fontId="5" fillId="0" borderId="63" xfId="32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49" fontId="32" fillId="12" borderId="61" xfId="0" applyFont="1" applyFill="1" applyBorder="1" applyAlignment="1" applyProtection="1">
      <alignment horizontal="left" vertical="center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0" fontId="0" fillId="8" borderId="44" xfId="36" applyNumberFormat="1" applyFont="1" applyFill="1" applyBorder="1" applyAlignment="1" applyProtection="1">
      <alignment horizontal="center" vertical="center" wrapText="1"/>
    </xf>
    <xf numFmtId="0" fontId="0" fillId="8" borderId="36" xfId="36" applyNumberFormat="1" applyFont="1" applyFill="1" applyBorder="1" applyAlignment="1" applyProtection="1">
      <alignment horizontal="center" vertical="center" wrapText="1"/>
    </xf>
    <xf numFmtId="0" fontId="0" fillId="8" borderId="45" xfId="36" applyNumberFormat="1" applyFont="1" applyFill="1" applyBorder="1" applyAlignment="1" applyProtection="1">
      <alignment horizontal="center" vertical="center" wrapText="1"/>
    </xf>
    <xf numFmtId="0" fontId="5" fillId="10" borderId="64" xfId="41" applyFont="1" applyFill="1" applyBorder="1" applyAlignment="1" applyProtection="1">
      <alignment horizontal="center" vertical="center" wrapText="1"/>
    </xf>
    <xf numFmtId="0" fontId="5" fillId="10" borderId="36" xfId="41" applyFont="1" applyFill="1" applyBorder="1" applyAlignment="1" applyProtection="1">
      <alignment horizontal="center" vertical="center" wrapText="1"/>
    </xf>
    <xf numFmtId="0" fontId="5" fillId="10" borderId="45" xfId="41" applyFont="1" applyFill="1" applyBorder="1" applyAlignment="1" applyProtection="1">
      <alignment horizontal="center" vertical="center" wrapText="1"/>
    </xf>
    <xf numFmtId="0" fontId="0" fillId="10" borderId="39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40" xfId="43" applyFont="1" applyFill="1" applyBorder="1" applyAlignment="1" applyProtection="1">
      <alignment horizontal="center" vertical="center" wrapText="1"/>
    </xf>
    <xf numFmtId="0" fontId="0" fillId="10" borderId="32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41" xfId="43" applyFont="1" applyFill="1" applyBorder="1" applyAlignment="1" applyProtection="1">
      <alignment horizontal="center" vertical="center" wrapText="1"/>
    </xf>
    <xf numFmtId="0" fontId="0" fillId="10" borderId="42" xfId="43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0" fillId="10" borderId="43" xfId="43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49" fontId="5" fillId="8" borderId="61" xfId="33" applyNumberFormat="1" applyFont="1" applyFill="1" applyBorder="1" applyAlignment="1" applyProtection="1">
      <alignment horizontal="left" vertical="center" wrapText="1"/>
    </xf>
    <xf numFmtId="49" fontId="5" fillId="8" borderId="65" xfId="33" applyNumberFormat="1" applyFont="1" applyFill="1" applyBorder="1" applyAlignment="1" applyProtection="1">
      <alignment horizontal="left" vertical="center" wrapText="1"/>
    </xf>
    <xf numFmtId="0" fontId="18" fillId="0" borderId="62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6" xfId="52" applyFont="1" applyBorder="1" applyAlignment="1">
      <alignment horizontal="center" vertical="center"/>
    </xf>
    <xf numFmtId="14" fontId="5" fillId="13" borderId="47" xfId="50" applyNumberFormat="1" applyFont="1" applyFill="1" applyBorder="1" applyAlignment="1" applyProtection="1">
      <alignment horizontal="center" vertical="center" wrapText="1"/>
    </xf>
    <xf numFmtId="49" fontId="5" fillId="9" borderId="6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4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30" xfId="28" applyNumberFormat="1" applyFont="1" applyFill="1" applyBorder="1" applyAlignment="1" applyProtection="1">
      <alignment horizontal="left" vertical="center" wrapText="1"/>
      <protection locked="0"/>
    </xf>
    <xf numFmtId="0" fontId="0" fillId="8" borderId="31" xfId="51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Border="1">
      <alignment vertical="top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52" fillId="0" borderId="0" xfId="51" applyFont="1" applyFill="1" applyAlignment="1" applyProtection="1">
      <alignment horizontal="center" vertical="center" wrapText="1"/>
    </xf>
    <xf numFmtId="49" fontId="5" fillId="5" borderId="58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46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0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31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46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0" xfId="50" applyNumberFormat="1" applyFont="1" applyFill="1" applyBorder="1" applyAlignment="1" applyProtection="1">
      <alignment horizontal="center" vertical="center" wrapText="1"/>
      <protection locked="0"/>
    </xf>
    <xf numFmtId="0" fontId="0" fillId="9" borderId="31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30" xfId="51" applyNumberFormat="1" applyFont="1" applyFill="1" applyBorder="1" applyAlignment="1" applyProtection="1">
      <alignment horizontal="left" vertical="center" wrapText="1" indent="1"/>
      <protection locked="0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7" xfId="28" applyFont="1" applyBorder="1" applyAlignment="1" applyProtection="1">
      <alignment horizontal="center" vertical="center"/>
    </xf>
    <xf numFmtId="0" fontId="69" fillId="0" borderId="37" xfId="46" applyFont="1" applyBorder="1" applyAlignment="1">
      <alignment horizontal="center" vertical="center"/>
    </xf>
    <xf numFmtId="0" fontId="5" fillId="0" borderId="37" xfId="46" applyFont="1" applyBorder="1" applyAlignment="1">
      <alignment vertical="center" wrapText="1"/>
    </xf>
    <xf numFmtId="0" fontId="5" fillId="0" borderId="37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95</xdr:row>
      <xdr:rowOff>263525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93</xdr:row>
      <xdr:rowOff>180975</xdr:rowOff>
    </xdr:from>
    <xdr:to>
      <xdr:col>3</xdr:col>
      <xdr:colOff>0</xdr:colOff>
      <xdr:row>95</xdr:row>
      <xdr:rowOff>263525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91</xdr:row>
      <xdr:rowOff>98425</xdr:rowOff>
    </xdr:from>
    <xdr:to>
      <xdr:col>3</xdr:col>
      <xdr:colOff>0</xdr:colOff>
      <xdr:row>93</xdr:row>
      <xdr:rowOff>180975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89</xdr:row>
      <xdr:rowOff>15875</xdr:rowOff>
    </xdr:from>
    <xdr:to>
      <xdr:col>3</xdr:col>
      <xdr:colOff>0</xdr:colOff>
      <xdr:row>91</xdr:row>
      <xdr:rowOff>98425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86</xdr:row>
      <xdr:rowOff>123825</xdr:rowOff>
    </xdr:from>
    <xdr:to>
      <xdr:col>3</xdr:col>
      <xdr:colOff>0</xdr:colOff>
      <xdr:row>89</xdr:row>
      <xdr:rowOff>15875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84</xdr:row>
      <xdr:rowOff>41275</xdr:rowOff>
    </xdr:from>
    <xdr:to>
      <xdr:col>3</xdr:col>
      <xdr:colOff>0</xdr:colOff>
      <xdr:row>86</xdr:row>
      <xdr:rowOff>123825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81</xdr:row>
      <xdr:rowOff>149225</xdr:rowOff>
    </xdr:from>
    <xdr:to>
      <xdr:col>3</xdr:col>
      <xdr:colOff>0</xdr:colOff>
      <xdr:row>84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9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95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95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81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81</xdr:row>
      <xdr:rowOff>123825</xdr:rowOff>
    </xdr:to>
    <xdr:pic macro="[0]!Instruction.BlockClick">
      <xdr:nvPicPr>
        <xdr:cNvPr id="30896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81</xdr:row>
      <xdr:rowOff>180975</xdr:rowOff>
    </xdr:from>
    <xdr:to>
      <xdr:col>1</xdr:col>
      <xdr:colOff>428625</xdr:colOff>
      <xdr:row>84</xdr:row>
      <xdr:rowOff>0</xdr:rowOff>
    </xdr:to>
    <xdr:pic macro="[0]!Instruction.BlockClick">
      <xdr:nvPicPr>
        <xdr:cNvPr id="30896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84</xdr:row>
      <xdr:rowOff>76200</xdr:rowOff>
    </xdr:from>
    <xdr:to>
      <xdr:col>1</xdr:col>
      <xdr:colOff>428625</xdr:colOff>
      <xdr:row>86</xdr:row>
      <xdr:rowOff>95250</xdr:rowOff>
    </xdr:to>
    <xdr:pic macro="[0]!Instruction.BlockClick">
      <xdr:nvPicPr>
        <xdr:cNvPr id="30896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86</xdr:row>
      <xdr:rowOff>171450</xdr:rowOff>
    </xdr:from>
    <xdr:to>
      <xdr:col>1</xdr:col>
      <xdr:colOff>428625</xdr:colOff>
      <xdr:row>89</xdr:row>
      <xdr:rowOff>0</xdr:rowOff>
    </xdr:to>
    <xdr:pic macro="[0]!Instruction.BlockClick">
      <xdr:nvPicPr>
        <xdr:cNvPr id="30896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89</xdr:row>
      <xdr:rowOff>66675</xdr:rowOff>
    </xdr:from>
    <xdr:to>
      <xdr:col>1</xdr:col>
      <xdr:colOff>428625</xdr:colOff>
      <xdr:row>91</xdr:row>
      <xdr:rowOff>66675</xdr:rowOff>
    </xdr:to>
    <xdr:pic macro="[0]!Instruction.BlockClick">
      <xdr:nvPicPr>
        <xdr:cNvPr id="30896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91</xdr:row>
      <xdr:rowOff>161925</xdr:rowOff>
    </xdr:from>
    <xdr:to>
      <xdr:col>1</xdr:col>
      <xdr:colOff>447675</xdr:colOff>
      <xdr:row>93</xdr:row>
      <xdr:rowOff>161925</xdr:rowOff>
    </xdr:to>
    <xdr:pic macro="[0]!Instruction.BlockClick">
      <xdr:nvPicPr>
        <xdr:cNvPr id="30896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94</xdr:row>
      <xdr:rowOff>66675</xdr:rowOff>
    </xdr:from>
    <xdr:to>
      <xdr:col>1</xdr:col>
      <xdr:colOff>457200</xdr:colOff>
      <xdr:row>95</xdr:row>
      <xdr:rowOff>238125</xdr:rowOff>
    </xdr:to>
    <xdr:pic macro="[0]!Instruction.BlockClick">
      <xdr:nvPicPr>
        <xdr:cNvPr id="30896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896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89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95</xdr:row>
      <xdr:rowOff>295275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897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897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897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897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897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897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897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8978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8980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073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073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300735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073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30073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00738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0137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0137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0138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0138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03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25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302311" name="shCalendar" hidden="1"/>
        <xdr:cNvGrpSpPr>
          <a:grpSpLocks/>
        </xdr:cNvGrpSpPr>
      </xdr:nvGrpSpPr>
      <xdr:grpSpPr bwMode="auto">
        <a:xfrm>
          <a:off x="35814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3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3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1010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1010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10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106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1010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0108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0109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0110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0111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1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1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1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1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0114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01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0115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01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1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1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1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1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11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0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11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0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2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01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1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2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01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1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497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4976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11</xdr:row>
      <xdr:rowOff>190500</xdr:rowOff>
    </xdr:to>
    <xdr:grpSp>
      <xdr:nvGrpSpPr>
        <xdr:cNvPr id="304977" name="shCalendar"/>
        <xdr:cNvGrpSpPr>
          <a:grpSpLocks/>
        </xdr:cNvGrpSpPr>
      </xdr:nvGrpSpPr>
      <xdr:grpSpPr bwMode="auto">
        <a:xfrm>
          <a:off x="6791325" y="1866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98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98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978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9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9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979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9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9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241</v>
      </c>
    </row>
    <row r="2" spans="1:27" ht="16.5" customHeight="1">
      <c r="B2" s="274" t="str">
        <f>"Код шаблона: " &amp; GetCode()</f>
        <v>Код шаблона: JKH.OPEN.INFO.PRICE.VO</v>
      </c>
      <c r="C2" s="274"/>
      <c r="D2" s="274"/>
      <c r="E2" s="274"/>
      <c r="F2" s="274"/>
      <c r="G2" s="274"/>
      <c r="V2" s="65"/>
    </row>
    <row r="3" spans="1:27" ht="18" customHeight="1">
      <c r="B3" s="275" t="str">
        <f>"Версия " &amp; GetVersion()</f>
        <v>Версия 6.1.5</v>
      </c>
      <c r="C3" s="27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76" t="s">
        <v>347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8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hidden="1" customHeight="1">
      <c r="A7" s="65"/>
      <c r="B7" s="129"/>
      <c r="C7" s="128"/>
      <c r="D7" s="111"/>
      <c r="E7" s="279" t="s">
        <v>247</v>
      </c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110"/>
    </row>
    <row r="8" spans="1:27" ht="15" hidden="1" customHeight="1">
      <c r="A8" s="65"/>
      <c r="B8" s="129"/>
      <c r="C8" s="128"/>
      <c r="D8" s="111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110"/>
    </row>
    <row r="9" spans="1:27" ht="15" hidden="1" customHeight="1">
      <c r="A9" s="65"/>
      <c r="B9" s="129"/>
      <c r="C9" s="128"/>
      <c r="D9" s="111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110"/>
    </row>
    <row r="10" spans="1:27" ht="10.5" hidden="1" customHeight="1">
      <c r="A10" s="65"/>
      <c r="B10" s="129"/>
      <c r="C10" s="128"/>
      <c r="D10" s="111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110"/>
    </row>
    <row r="11" spans="1:27" ht="27" hidden="1" customHeight="1">
      <c r="A11" s="65"/>
      <c r="B11" s="129"/>
      <c r="C11" s="128"/>
      <c r="D11" s="111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110"/>
    </row>
    <row r="12" spans="1:27" ht="12" hidden="1" customHeight="1">
      <c r="A12" s="65"/>
      <c r="B12" s="129"/>
      <c r="C12" s="128"/>
      <c r="D12" s="111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110"/>
    </row>
    <row r="13" spans="1:27" ht="38.25" hidden="1" customHeight="1">
      <c r="A13" s="65"/>
      <c r="B13" s="129"/>
      <c r="C13" s="128"/>
      <c r="D13" s="111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124"/>
    </row>
    <row r="14" spans="1:27" ht="15" hidden="1" customHeight="1">
      <c r="A14" s="65"/>
      <c r="B14" s="129"/>
      <c r="C14" s="128"/>
      <c r="D14" s="111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110"/>
    </row>
    <row r="15" spans="1:27" ht="15" hidden="1">
      <c r="A15" s="65"/>
      <c r="B15" s="129"/>
      <c r="C15" s="128"/>
      <c r="D15" s="111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110"/>
    </row>
    <row r="16" spans="1:27" ht="15" hidden="1">
      <c r="A16" s="65"/>
      <c r="B16" s="129"/>
      <c r="C16" s="128"/>
      <c r="D16" s="111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110"/>
    </row>
    <row r="17" spans="1:25" ht="15" hidden="1" customHeight="1">
      <c r="A17" s="65"/>
      <c r="B17" s="129"/>
      <c r="C17" s="128"/>
      <c r="D17" s="111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110"/>
    </row>
    <row r="18" spans="1:25" ht="15" hidden="1">
      <c r="A18" s="65"/>
      <c r="B18" s="129"/>
      <c r="C18" s="128"/>
      <c r="D18" s="111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110"/>
    </row>
    <row r="19" spans="1:25" ht="59.25" hidden="1" customHeight="1">
      <c r="A19" s="65"/>
      <c r="B19" s="129"/>
      <c r="C19" s="128"/>
      <c r="D19" s="117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239</v>
      </c>
      <c r="F21" s="280" t="s">
        <v>271</v>
      </c>
      <c r="G21" s="281"/>
      <c r="H21" s="281"/>
      <c r="I21" s="281"/>
      <c r="J21" s="281"/>
      <c r="K21" s="281"/>
      <c r="L21" s="281"/>
      <c r="M21" s="281"/>
      <c r="N21" s="111"/>
      <c r="O21" s="122" t="s">
        <v>239</v>
      </c>
      <c r="P21" s="282" t="s">
        <v>240</v>
      </c>
      <c r="Q21" s="283"/>
      <c r="R21" s="283"/>
      <c r="S21" s="283"/>
      <c r="T21" s="283"/>
      <c r="U21" s="283"/>
      <c r="V21" s="283"/>
      <c r="W21" s="283"/>
      <c r="X21" s="283"/>
      <c r="Y21" s="110"/>
    </row>
    <row r="22" spans="1:25" ht="14.25" hidden="1" customHeight="1">
      <c r="A22" s="65"/>
      <c r="B22" s="129"/>
      <c r="C22" s="128"/>
      <c r="D22" s="112"/>
      <c r="E22" s="178" t="s">
        <v>239</v>
      </c>
      <c r="F22" s="280" t="s">
        <v>242</v>
      </c>
      <c r="G22" s="281"/>
      <c r="H22" s="281"/>
      <c r="I22" s="281"/>
      <c r="J22" s="281"/>
      <c r="K22" s="281"/>
      <c r="L22" s="281"/>
      <c r="M22" s="281"/>
      <c r="N22" s="111"/>
      <c r="O22" s="125" t="s">
        <v>239</v>
      </c>
      <c r="P22" s="282" t="s">
        <v>245</v>
      </c>
      <c r="Q22" s="283"/>
      <c r="R22" s="283"/>
      <c r="S22" s="283"/>
      <c r="T22" s="283"/>
      <c r="U22" s="283"/>
      <c r="V22" s="283"/>
      <c r="W22" s="283"/>
      <c r="X22" s="283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70" t="s">
        <v>244</v>
      </c>
      <c r="Q23" s="270"/>
      <c r="R23" s="270"/>
      <c r="S23" s="270"/>
      <c r="T23" s="270"/>
      <c r="U23" s="270"/>
      <c r="V23" s="270"/>
      <c r="W23" s="270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84" t="s">
        <v>238</v>
      </c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110"/>
    </row>
    <row r="36" spans="1:25" ht="38.25" hidden="1" customHeight="1">
      <c r="A36" s="65"/>
      <c r="B36" s="129"/>
      <c r="C36" s="128"/>
      <c r="D36" s="112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110"/>
    </row>
    <row r="37" spans="1:25" ht="9.75" hidden="1" customHeight="1">
      <c r="A37" s="65"/>
      <c r="B37" s="129"/>
      <c r="C37" s="128"/>
      <c r="D37" s="112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110"/>
    </row>
    <row r="38" spans="1:25" ht="51" hidden="1" customHeight="1">
      <c r="A38" s="65"/>
      <c r="B38" s="129"/>
      <c r="C38" s="128"/>
      <c r="D38" s="112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110"/>
    </row>
    <row r="39" spans="1:25" ht="15" hidden="1" customHeight="1">
      <c r="A39" s="65"/>
      <c r="B39" s="129"/>
      <c r="C39" s="128"/>
      <c r="D39" s="112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110"/>
    </row>
    <row r="40" spans="1:25" ht="12" hidden="1" customHeight="1">
      <c r="A40" s="65"/>
      <c r="B40" s="129"/>
      <c r="C40" s="128"/>
      <c r="D40" s="112"/>
      <c r="E40" s="273" t="s">
        <v>49</v>
      </c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110"/>
    </row>
    <row r="41" spans="1:25" ht="38.25" hidden="1" customHeight="1">
      <c r="A41" s="65"/>
      <c r="B41" s="129"/>
      <c r="C41" s="128"/>
      <c r="D41" s="112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110"/>
    </row>
    <row r="42" spans="1:25" ht="15" hidden="1">
      <c r="A42" s="65"/>
      <c r="B42" s="129"/>
      <c r="C42" s="128"/>
      <c r="D42" s="112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110"/>
    </row>
    <row r="43" spans="1:25" ht="15" hidden="1">
      <c r="A43" s="65"/>
      <c r="B43" s="129"/>
      <c r="C43" s="128"/>
      <c r="D43" s="112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110"/>
    </row>
    <row r="44" spans="1:25" ht="33.75" hidden="1" customHeight="1">
      <c r="A44" s="65"/>
      <c r="B44" s="129"/>
      <c r="C44" s="128"/>
      <c r="D44" s="117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110"/>
    </row>
    <row r="45" spans="1:25" ht="15" hidden="1">
      <c r="A45" s="65"/>
      <c r="B45" s="129"/>
      <c r="C45" s="128"/>
      <c r="D45" s="117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110"/>
    </row>
    <row r="46" spans="1:25" ht="24" hidden="1" customHeight="1">
      <c r="A46" s="65"/>
      <c r="B46" s="129"/>
      <c r="C46" s="128"/>
      <c r="D46" s="112"/>
      <c r="E46" s="285" t="s">
        <v>237</v>
      </c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110"/>
    </row>
    <row r="47" spans="1:25" ht="37.5" hidden="1" customHeight="1">
      <c r="A47" s="65"/>
      <c r="B47" s="129"/>
      <c r="C47" s="128"/>
      <c r="D47" s="112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110"/>
    </row>
    <row r="48" spans="1:25" ht="24" hidden="1" customHeight="1">
      <c r="A48" s="65"/>
      <c r="B48" s="129"/>
      <c r="C48" s="128"/>
      <c r="D48" s="112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110"/>
    </row>
    <row r="49" spans="1:25" ht="51" hidden="1" customHeight="1">
      <c r="A49" s="65"/>
      <c r="B49" s="129"/>
      <c r="C49" s="128"/>
      <c r="D49" s="112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110"/>
    </row>
    <row r="50" spans="1:25" ht="15" hidden="1">
      <c r="A50" s="65"/>
      <c r="B50" s="129"/>
      <c r="C50" s="128"/>
      <c r="D50" s="112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110"/>
    </row>
    <row r="51" spans="1:25" ht="15" hidden="1">
      <c r="A51" s="65"/>
      <c r="B51" s="129"/>
      <c r="C51" s="128"/>
      <c r="D51" s="112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110"/>
    </row>
    <row r="52" spans="1:25" ht="15" hidden="1">
      <c r="A52" s="65"/>
      <c r="B52" s="129"/>
      <c r="C52" s="128"/>
      <c r="D52" s="112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110"/>
    </row>
    <row r="53" spans="1:25" ht="15" hidden="1">
      <c r="A53" s="65"/>
      <c r="B53" s="129"/>
      <c r="C53" s="128"/>
      <c r="D53" s="112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110"/>
    </row>
    <row r="54" spans="1:25" ht="15" hidden="1">
      <c r="A54" s="65"/>
      <c r="B54" s="129"/>
      <c r="C54" s="128"/>
      <c r="D54" s="112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110"/>
    </row>
    <row r="55" spans="1:25" ht="15" hidden="1">
      <c r="A55" s="65"/>
      <c r="B55" s="129"/>
      <c r="C55" s="128"/>
      <c r="D55" s="112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110"/>
    </row>
    <row r="56" spans="1:25" ht="25.5" hidden="1" customHeight="1">
      <c r="A56" s="65"/>
      <c r="B56" s="129"/>
      <c r="C56" s="128"/>
      <c r="D56" s="117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110"/>
    </row>
    <row r="57" spans="1:25" ht="15" hidden="1">
      <c r="A57" s="65"/>
      <c r="B57" s="129"/>
      <c r="C57" s="128"/>
      <c r="D57" s="117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110"/>
    </row>
    <row r="58" spans="1:25" ht="15" hidden="1" customHeight="1">
      <c r="A58" s="65"/>
      <c r="B58" s="129"/>
      <c r="C58" s="128"/>
      <c r="D58" s="112"/>
      <c r="E58" s="271" t="s">
        <v>50</v>
      </c>
      <c r="F58" s="271"/>
      <c r="G58" s="271"/>
      <c r="H58" s="286" t="s">
        <v>398</v>
      </c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110"/>
    </row>
    <row r="59" spans="1:25" ht="15" hidden="1" customHeight="1">
      <c r="A59" s="65"/>
      <c r="B59" s="129"/>
      <c r="C59" s="128"/>
      <c r="D59" s="112"/>
      <c r="E59" s="271" t="s">
        <v>8</v>
      </c>
      <c r="F59" s="271"/>
      <c r="G59" s="271"/>
      <c r="H59" s="272" t="s">
        <v>236</v>
      </c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110"/>
    </row>
    <row r="60" spans="1:25" ht="15" hidden="1" customHeight="1">
      <c r="A60" s="65"/>
      <c r="B60" s="129"/>
      <c r="C60" s="128"/>
      <c r="D60" s="112"/>
      <c r="E60" s="263"/>
      <c r="F60" s="263"/>
      <c r="G60" s="263"/>
      <c r="H60" s="260" t="s">
        <v>235</v>
      </c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68" t="s">
        <v>243</v>
      </c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8"/>
      <c r="Y70" s="110"/>
    </row>
    <row r="71" spans="1:25" ht="40.5" hidden="1" customHeight="1">
      <c r="A71" s="65"/>
      <c r="B71" s="129"/>
      <c r="C71" s="128"/>
      <c r="D71" s="112"/>
      <c r="E71" s="267" t="s">
        <v>325</v>
      </c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110"/>
    </row>
    <row r="72" spans="1:25" ht="40.5" hidden="1" customHeight="1">
      <c r="A72" s="65"/>
      <c r="B72" s="129"/>
      <c r="C72" s="128"/>
      <c r="D72" s="112"/>
      <c r="E72" s="267" t="s">
        <v>326</v>
      </c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110"/>
    </row>
    <row r="73" spans="1:25" ht="40.5" hidden="1" customHeight="1">
      <c r="A73" s="65"/>
      <c r="B73" s="129"/>
      <c r="C73" s="128"/>
      <c r="D73" s="112"/>
      <c r="E73" s="267" t="s">
        <v>327</v>
      </c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110"/>
    </row>
    <row r="74" spans="1:25" ht="30" hidden="1" customHeight="1">
      <c r="A74" s="65"/>
      <c r="B74" s="129"/>
      <c r="C74" s="128"/>
      <c r="D74" s="112"/>
      <c r="E74" s="267" t="s">
        <v>328</v>
      </c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110"/>
    </row>
    <row r="75" spans="1:25" ht="30" hidden="1" customHeight="1">
      <c r="A75" s="65"/>
      <c r="B75" s="129"/>
      <c r="C75" s="128"/>
      <c r="D75" s="112"/>
      <c r="E75" s="267" t="s">
        <v>329</v>
      </c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110"/>
    </row>
    <row r="76" spans="1:25" ht="15" hidden="1">
      <c r="A76" s="65"/>
      <c r="B76" s="129"/>
      <c r="C76" s="128"/>
      <c r="D76" s="112"/>
      <c r="E76" s="267" t="s">
        <v>330</v>
      </c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110"/>
    </row>
    <row r="77" spans="1:25" ht="15" hidden="1">
      <c r="A77" s="65"/>
      <c r="B77" s="129"/>
      <c r="C77" s="128"/>
      <c r="D77" s="112"/>
      <c r="E77" s="267" t="s">
        <v>331</v>
      </c>
      <c r="F77" s="267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68" t="s">
        <v>265</v>
      </c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  <c r="X79" s="268"/>
      <c r="Y79" s="110"/>
    </row>
    <row r="80" spans="1:25" ht="11.25" hidden="1" customHeight="1">
      <c r="A80" s="65"/>
      <c r="B80" s="129"/>
      <c r="C80" s="128"/>
      <c r="D80" s="112"/>
      <c r="E80" s="269" t="s">
        <v>16</v>
      </c>
      <c r="F80" s="269"/>
      <c r="G80" s="269"/>
      <c r="H80" s="269"/>
      <c r="I80" s="266" t="s">
        <v>246</v>
      </c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110"/>
    </row>
    <row r="81" spans="1:25" ht="15">
      <c r="A81" s="65"/>
      <c r="B81" s="129"/>
      <c r="C81" s="128"/>
      <c r="D81" s="112"/>
      <c r="E81" s="260"/>
      <c r="F81" s="260"/>
      <c r="G81" s="260"/>
      <c r="H81" s="261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110"/>
    </row>
    <row r="82" spans="1:25" ht="15" customHeight="1">
      <c r="A82" s="65"/>
      <c r="B82" s="129"/>
      <c r="C82" s="128"/>
      <c r="D82" s="112"/>
      <c r="E82" s="263"/>
      <c r="F82" s="263"/>
      <c r="G82" s="263"/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64"/>
      <c r="S82" s="264"/>
      <c r="T82" s="264"/>
      <c r="U82" s="264"/>
      <c r="V82" s="264"/>
      <c r="W82" s="264"/>
      <c r="X82" s="264"/>
      <c r="Y82" s="110"/>
    </row>
    <row r="83" spans="1:25" ht="15" customHeight="1">
      <c r="A83" s="65"/>
      <c r="B83" s="129"/>
      <c r="C83" s="128"/>
      <c r="D83" s="112"/>
      <c r="E83" s="263" t="s">
        <v>50</v>
      </c>
      <c r="F83" s="263"/>
      <c r="G83" s="263"/>
      <c r="H83" s="264" t="s">
        <v>51</v>
      </c>
      <c r="I83" s="264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110"/>
    </row>
    <row r="84" spans="1:25" ht="15" customHeight="1">
      <c r="A84" s="65"/>
      <c r="B84" s="129"/>
      <c r="C84" s="128"/>
      <c r="D84" s="112"/>
      <c r="E84" s="121"/>
      <c r="F84" s="119"/>
      <c r="G84" s="120"/>
      <c r="H84" s="260"/>
      <c r="I84" s="260"/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110"/>
    </row>
    <row r="85" spans="1:25" ht="15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65" t="s">
        <v>234</v>
      </c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59" t="s">
        <v>233</v>
      </c>
      <c r="G100" s="259"/>
      <c r="H100" s="259"/>
      <c r="I100" s="259"/>
      <c r="J100" s="259"/>
      <c r="K100" s="259"/>
      <c r="L100" s="259"/>
      <c r="M100" s="259"/>
      <c r="N100" s="259"/>
      <c r="O100" s="259"/>
      <c r="P100" s="259"/>
      <c r="Q100" s="259"/>
      <c r="R100" s="259"/>
      <c r="S100" s="259"/>
      <c r="T100" s="113"/>
      <c r="U100" s="111"/>
      <c r="V100" s="111"/>
      <c r="W100" s="111"/>
      <c r="X100" s="111"/>
      <c r="Y100" s="110"/>
      <c r="AA100" s="130" t="s">
        <v>231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59" t="s">
        <v>232</v>
      </c>
      <c r="G102" s="259"/>
      <c r="H102" s="259"/>
      <c r="I102" s="259"/>
      <c r="J102" s="259"/>
      <c r="K102" s="259"/>
      <c r="L102" s="259"/>
      <c r="M102" s="259"/>
      <c r="N102" s="259"/>
      <c r="O102" s="259"/>
      <c r="P102" s="259"/>
      <c r="Q102" s="259"/>
      <c r="R102" s="259"/>
      <c r="S102" s="259"/>
      <c r="T102" s="259"/>
      <c r="U102" s="259"/>
      <c r="V102" s="259"/>
      <c r="W102" s="259"/>
      <c r="X102" s="259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88" t="s">
        <v>12</v>
      </c>
      <c r="E7" s="288"/>
    </row>
    <row r="8" spans="3:5" ht="28.5" customHeight="1">
      <c r="C8" s="82"/>
      <c r="D8" s="289" t="str">
        <f>IF(org=0,"Не определено",org)</f>
        <v>ООО "Тюмень Водоканал"</v>
      </c>
      <c r="E8" s="289"/>
    </row>
    <row r="9" spans="3:5">
      <c r="C9" s="82"/>
      <c r="D9" s="16"/>
      <c r="E9" s="16"/>
    </row>
    <row r="10" spans="3:5" ht="15.95" customHeight="1" thickBot="1">
      <c r="C10" s="82"/>
      <c r="D10" s="54" t="s">
        <v>57</v>
      </c>
      <c r="E10" s="64" t="s">
        <v>141</v>
      </c>
    </row>
    <row r="11" spans="3:5" ht="15" thickTop="1">
      <c r="C11" s="82"/>
      <c r="D11" s="62" t="s">
        <v>58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47" t="s">
        <v>13</v>
      </c>
      <c r="C2" s="347"/>
      <c r="D2" s="347"/>
      <c r="E2" s="347"/>
    </row>
    <row r="4" spans="2:5" ht="21.75" customHeight="1" thickBot="1">
      <c r="B4" s="208" t="s">
        <v>317</v>
      </c>
      <c r="C4" s="208" t="s">
        <v>318</v>
      </c>
      <c r="D4" s="47" t="s">
        <v>56</v>
      </c>
      <c r="E4" s="209" t="s">
        <v>32</v>
      </c>
    </row>
    <row r="5" spans="2:5" ht="13.5" thickTop="1">
      <c r="B5" s="367" t="s">
        <v>1285</v>
      </c>
      <c r="C5" s="368"/>
      <c r="D5" s="369" t="s">
        <v>1286</v>
      </c>
      <c r="E5" s="370" t="s">
        <v>1257</v>
      </c>
    </row>
    <row r="6" spans="2:5" ht="12.75">
      <c r="B6" s="371" t="s">
        <v>1287</v>
      </c>
      <c r="C6" s="372"/>
      <c r="D6" s="373" t="s">
        <v>1286</v>
      </c>
      <c r="E6" s="374" t="s">
        <v>1257</v>
      </c>
    </row>
    <row r="7" spans="2:5" ht="22.5">
      <c r="B7" s="371" t="s">
        <v>1288</v>
      </c>
      <c r="C7" s="372"/>
      <c r="D7" s="373" t="s">
        <v>1289</v>
      </c>
      <c r="E7" s="374" t="s">
        <v>1257</v>
      </c>
    </row>
    <row r="8" spans="2:5" ht="22.5">
      <c r="B8" s="371" t="s">
        <v>1290</v>
      </c>
      <c r="C8" s="372"/>
      <c r="D8" s="373" t="s">
        <v>1289</v>
      </c>
      <c r="E8" s="374" t="s">
        <v>1257</v>
      </c>
    </row>
    <row r="9" spans="2:5" ht="22.5">
      <c r="B9" s="371" t="s">
        <v>1291</v>
      </c>
      <c r="C9" s="372"/>
      <c r="D9" s="373" t="s">
        <v>1289</v>
      </c>
      <c r="E9" s="374" t="s">
        <v>1257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9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361</v>
      </c>
      <c r="B6" t="s">
        <v>146</v>
      </c>
    </row>
    <row r="7" spans="1:2">
      <c r="A7" t="s">
        <v>338</v>
      </c>
      <c r="B7" t="s">
        <v>264</v>
      </c>
    </row>
    <row r="8" spans="1:2">
      <c r="A8" t="s">
        <v>319</v>
      </c>
      <c r="B8" t="s">
        <v>36</v>
      </c>
    </row>
    <row r="9" spans="1:2">
      <c r="A9" t="s">
        <v>320</v>
      </c>
      <c r="B9" t="s">
        <v>23</v>
      </c>
    </row>
    <row r="10" spans="1:2">
      <c r="A10" t="s">
        <v>160</v>
      </c>
      <c r="B10" t="s">
        <v>37</v>
      </c>
    </row>
    <row r="11" spans="1:2">
      <c r="A11" t="s">
        <v>12</v>
      </c>
      <c r="B11" t="s">
        <v>21</v>
      </c>
    </row>
    <row r="12" spans="1:2">
      <c r="A12" t="s">
        <v>20</v>
      </c>
      <c r="B12" t="s">
        <v>33</v>
      </c>
    </row>
    <row r="13" spans="1:2">
      <c r="A13"/>
      <c r="B13" t="s">
        <v>22</v>
      </c>
    </row>
    <row r="14" spans="1:2">
      <c r="A14"/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321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35.8554687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48</v>
      </c>
      <c r="D1" s="67" t="s">
        <v>45</v>
      </c>
      <c r="E1" s="67" t="s">
        <v>164</v>
      </c>
      <c r="F1" s="67" t="s">
        <v>219</v>
      </c>
      <c r="G1" s="67" t="s">
        <v>182</v>
      </c>
      <c r="H1" s="67" t="s">
        <v>187</v>
      </c>
      <c r="I1" s="67" t="s">
        <v>218</v>
      </c>
      <c r="J1" s="67" t="s">
        <v>248</v>
      </c>
      <c r="K1" s="67" t="s">
        <v>257</v>
      </c>
      <c r="L1" s="213" t="s">
        <v>322</v>
      </c>
      <c r="M1" s="67" t="s">
        <v>377</v>
      </c>
      <c r="N1" s="226"/>
      <c r="O1" s="227"/>
      <c r="Q1" s="67" t="s">
        <v>296</v>
      </c>
    </row>
    <row r="2" spans="1:17" ht="12.75">
      <c r="A2" s="7" t="s">
        <v>66</v>
      </c>
      <c r="C2" s="69">
        <v>2013</v>
      </c>
      <c r="D2" s="69" t="s">
        <v>46</v>
      </c>
      <c r="E2" s="72" t="s">
        <v>165</v>
      </c>
      <c r="F2" s="72" t="s">
        <v>220</v>
      </c>
      <c r="G2" s="72" t="s">
        <v>180</v>
      </c>
      <c r="H2" s="72" t="s">
        <v>184</v>
      </c>
      <c r="I2" s="72" t="s">
        <v>58</v>
      </c>
      <c r="J2" s="72" t="s">
        <v>249</v>
      </c>
      <c r="K2" s="212" t="s">
        <v>258</v>
      </c>
      <c r="L2" s="214" t="s">
        <v>332</v>
      </c>
      <c r="M2" s="72" t="s">
        <v>378</v>
      </c>
      <c r="N2" s="226"/>
      <c r="O2" s="227"/>
      <c r="Q2" s="72" t="s">
        <v>297</v>
      </c>
    </row>
    <row r="3" spans="1:17" ht="22.5">
      <c r="A3" s="7" t="s">
        <v>67</v>
      </c>
      <c r="C3" s="69">
        <v>2014</v>
      </c>
      <c r="D3" s="69" t="s">
        <v>47</v>
      </c>
      <c r="E3" s="72" t="s">
        <v>166</v>
      </c>
      <c r="F3" s="72" t="s">
        <v>221</v>
      </c>
      <c r="G3" s="72" t="s">
        <v>181</v>
      </c>
      <c r="H3" s="72" t="s">
        <v>185</v>
      </c>
      <c r="I3" s="72" t="s">
        <v>5</v>
      </c>
      <c r="J3" s="72" t="s">
        <v>323</v>
      </c>
      <c r="K3" s="212" t="s">
        <v>260</v>
      </c>
      <c r="L3" s="214" t="s">
        <v>277</v>
      </c>
      <c r="M3" s="72" t="s">
        <v>379</v>
      </c>
      <c r="N3" s="226"/>
      <c r="O3" s="227"/>
      <c r="Q3" s="72" t="s">
        <v>298</v>
      </c>
    </row>
    <row r="4" spans="1:17" ht="56.25">
      <c r="A4" s="7" t="s">
        <v>68</v>
      </c>
      <c r="C4" s="69">
        <v>2015</v>
      </c>
      <c r="E4" s="72" t="s">
        <v>167</v>
      </c>
      <c r="F4" s="72" t="s">
        <v>222</v>
      </c>
      <c r="H4" s="72" t="s">
        <v>186</v>
      </c>
      <c r="I4" s="72" t="s">
        <v>6</v>
      </c>
      <c r="J4" s="72" t="s">
        <v>324</v>
      </c>
      <c r="K4" s="212" t="s">
        <v>261</v>
      </c>
      <c r="L4" s="214" t="s">
        <v>333</v>
      </c>
      <c r="M4" s="72" t="s">
        <v>380</v>
      </c>
      <c r="N4" s="226"/>
      <c r="O4" s="227"/>
      <c r="Q4" s="72" t="s">
        <v>299</v>
      </c>
    </row>
    <row r="5" spans="1:17" ht="12.75">
      <c r="A5" s="7" t="s">
        <v>69</v>
      </c>
      <c r="C5" s="69">
        <v>2016</v>
      </c>
      <c r="E5" s="72" t="s">
        <v>168</v>
      </c>
      <c r="F5" s="72" t="s">
        <v>223</v>
      </c>
      <c r="I5" s="72" t="s">
        <v>7</v>
      </c>
      <c r="K5" s="212" t="s">
        <v>259</v>
      </c>
      <c r="L5" s="217" t="s">
        <v>334</v>
      </c>
      <c r="N5" s="226"/>
      <c r="O5" s="227"/>
      <c r="Q5" s="72" t="s">
        <v>300</v>
      </c>
    </row>
    <row r="6" spans="1:17" ht="38.25">
      <c r="A6" s="7" t="s">
        <v>70</v>
      </c>
      <c r="C6" s="69">
        <v>2017</v>
      </c>
      <c r="E6" s="72" t="s">
        <v>169</v>
      </c>
      <c r="F6" s="103"/>
      <c r="G6" s="67" t="s">
        <v>344</v>
      </c>
      <c r="H6" s="67" t="s">
        <v>276</v>
      </c>
      <c r="I6" s="72" t="s">
        <v>28</v>
      </c>
      <c r="J6" s="67" t="s">
        <v>287</v>
      </c>
      <c r="L6" s="217" t="s">
        <v>335</v>
      </c>
      <c r="N6" s="6"/>
      <c r="O6" s="6"/>
      <c r="Q6" s="72" t="s">
        <v>301</v>
      </c>
    </row>
    <row r="7" spans="1:17" ht="22.5">
      <c r="A7" s="7" t="s">
        <v>71</v>
      </c>
      <c r="E7" s="72" t="s">
        <v>170</v>
      </c>
      <c r="F7" s="103"/>
      <c r="G7" s="72" t="s">
        <v>273</v>
      </c>
      <c r="H7" s="72" t="s">
        <v>275</v>
      </c>
      <c r="I7" s="72" t="s">
        <v>29</v>
      </c>
      <c r="J7" s="72" t="s">
        <v>346</v>
      </c>
      <c r="L7" s="219" t="s">
        <v>336</v>
      </c>
      <c r="N7" s="6"/>
      <c r="O7" s="6"/>
      <c r="Q7" s="72" t="s">
        <v>302</v>
      </c>
    </row>
    <row r="8" spans="1:17" ht="22.5">
      <c r="A8" s="7" t="s">
        <v>72</v>
      </c>
      <c r="E8" s="72" t="s">
        <v>171</v>
      </c>
      <c r="F8" s="103"/>
      <c r="G8" s="72" t="s">
        <v>274</v>
      </c>
      <c r="H8" s="72" t="s">
        <v>286</v>
      </c>
      <c r="I8" s="72" t="s">
        <v>161</v>
      </c>
      <c r="J8" s="72" t="s">
        <v>323</v>
      </c>
      <c r="L8" s="218" t="s">
        <v>337</v>
      </c>
      <c r="Q8" s="72" t="s">
        <v>303</v>
      </c>
    </row>
    <row r="9" spans="1:17" ht="22.5">
      <c r="A9" s="7" t="s">
        <v>73</v>
      </c>
      <c r="E9" s="72" t="s">
        <v>172</v>
      </c>
      <c r="F9" s="103"/>
      <c r="G9" s="72" t="s">
        <v>286</v>
      </c>
      <c r="I9" s="72" t="s">
        <v>162</v>
      </c>
      <c r="Q9" s="72" t="s">
        <v>304</v>
      </c>
    </row>
    <row r="10" spans="1:17">
      <c r="A10" s="7" t="s">
        <v>74</v>
      </c>
      <c r="E10" s="72" t="s">
        <v>173</v>
      </c>
      <c r="F10" s="103"/>
      <c r="I10" s="72" t="s">
        <v>192</v>
      </c>
      <c r="Q10" s="72" t="s">
        <v>305</v>
      </c>
    </row>
    <row r="11" spans="1:17">
      <c r="A11" s="7" t="s">
        <v>75</v>
      </c>
      <c r="E11" s="72" t="s">
        <v>174</v>
      </c>
      <c r="F11" s="103"/>
      <c r="I11" s="72" t="s">
        <v>193</v>
      </c>
    </row>
    <row r="12" spans="1:17" ht="25.5">
      <c r="A12" s="7" t="s">
        <v>25</v>
      </c>
      <c r="E12" s="72" t="s">
        <v>175</v>
      </c>
      <c r="F12" s="103"/>
      <c r="G12" s="67" t="s">
        <v>345</v>
      </c>
      <c r="H12" s="67" t="s">
        <v>283</v>
      </c>
      <c r="I12" s="72" t="s">
        <v>194</v>
      </c>
    </row>
    <row r="13" spans="1:17" ht="22.5">
      <c r="A13" s="7" t="s">
        <v>76</v>
      </c>
      <c r="E13" s="72" t="s">
        <v>176</v>
      </c>
      <c r="F13" s="103"/>
      <c r="G13" s="72" t="s">
        <v>284</v>
      </c>
      <c r="H13" s="72" t="s">
        <v>285</v>
      </c>
      <c r="I13" s="72" t="s">
        <v>195</v>
      </c>
    </row>
    <row r="14" spans="1:17">
      <c r="A14" s="7" t="s">
        <v>26</v>
      </c>
      <c r="G14" s="72" t="s">
        <v>286</v>
      </c>
      <c r="H14" s="72" t="s">
        <v>286</v>
      </c>
      <c r="I14" s="72" t="s">
        <v>196</v>
      </c>
    </row>
    <row r="15" spans="1:17">
      <c r="A15" s="7" t="s">
        <v>396</v>
      </c>
      <c r="I15" s="72" t="s">
        <v>197</v>
      </c>
    </row>
    <row r="16" spans="1:17">
      <c r="A16" s="7" t="s">
        <v>77</v>
      </c>
      <c r="I16" s="72" t="s">
        <v>198</v>
      </c>
    </row>
    <row r="17" spans="1:9">
      <c r="A17" s="7" t="s">
        <v>78</v>
      </c>
      <c r="I17" s="72" t="s">
        <v>199</v>
      </c>
    </row>
    <row r="18" spans="1:9">
      <c r="A18" s="7" t="s">
        <v>79</v>
      </c>
      <c r="I18" s="72" t="s">
        <v>200</v>
      </c>
    </row>
    <row r="19" spans="1:9">
      <c r="A19" s="7" t="s">
        <v>80</v>
      </c>
      <c r="I19" s="72" t="s">
        <v>201</v>
      </c>
    </row>
    <row r="20" spans="1:9">
      <c r="A20" s="7" t="s">
        <v>81</v>
      </c>
      <c r="I20" s="72" t="s">
        <v>202</v>
      </c>
    </row>
    <row r="21" spans="1:9">
      <c r="A21" s="7" t="s">
        <v>82</v>
      </c>
      <c r="I21" s="72" t="s">
        <v>203</v>
      </c>
    </row>
    <row r="22" spans="1:9">
      <c r="A22" s="7" t="s">
        <v>83</v>
      </c>
    </row>
    <row r="23" spans="1:9">
      <c r="A23" s="7" t="s">
        <v>84</v>
      </c>
    </row>
    <row r="24" spans="1:9">
      <c r="A24" s="7" t="s">
        <v>85</v>
      </c>
    </row>
    <row r="25" spans="1:9">
      <c r="A25" s="7" t="s">
        <v>86</v>
      </c>
    </row>
    <row r="26" spans="1:9">
      <c r="A26" s="7" t="s">
        <v>87</v>
      </c>
    </row>
    <row r="27" spans="1:9">
      <c r="A27" s="7" t="s">
        <v>88</v>
      </c>
    </row>
    <row r="28" spans="1:9">
      <c r="A28" s="7" t="s">
        <v>89</v>
      </c>
    </row>
    <row r="29" spans="1:9">
      <c r="A29" s="7" t="s">
        <v>90</v>
      </c>
    </row>
    <row r="30" spans="1:9">
      <c r="A30" s="7" t="s">
        <v>91</v>
      </c>
    </row>
    <row r="31" spans="1:9">
      <c r="A31" s="7" t="s">
        <v>92</v>
      </c>
    </row>
    <row r="32" spans="1:9">
      <c r="A32" s="7" t="s">
        <v>93</v>
      </c>
    </row>
    <row r="33" spans="1:1">
      <c r="A33" s="7" t="s">
        <v>94</v>
      </c>
    </row>
    <row r="34" spans="1:1">
      <c r="A34" s="7" t="s">
        <v>95</v>
      </c>
    </row>
    <row r="35" spans="1:1">
      <c r="A35" s="7" t="s">
        <v>96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97</v>
      </c>
    </row>
    <row r="43" spans="1:1">
      <c r="A43" s="7" t="s">
        <v>98</v>
      </c>
    </row>
    <row r="44" spans="1:1">
      <c r="A44" s="7" t="s">
        <v>99</v>
      </c>
    </row>
    <row r="45" spans="1:1">
      <c r="A45" s="7" t="s">
        <v>100</v>
      </c>
    </row>
    <row r="46" spans="1:1">
      <c r="A46" s="7" t="s">
        <v>101</v>
      </c>
    </row>
    <row r="47" spans="1:1">
      <c r="A47" s="7" t="s">
        <v>122</v>
      </c>
    </row>
    <row r="48" spans="1:1">
      <c r="A48" s="7" t="s">
        <v>123</v>
      </c>
    </row>
    <row r="49" spans="1:1">
      <c r="A49" s="7" t="s">
        <v>124</v>
      </c>
    </row>
    <row r="50" spans="1:1">
      <c r="A50" s="7" t="s">
        <v>102</v>
      </c>
    </row>
    <row r="51" spans="1:1">
      <c r="A51" s="7" t="s">
        <v>103</v>
      </c>
    </row>
    <row r="52" spans="1:1">
      <c r="A52" s="7" t="s">
        <v>104</v>
      </c>
    </row>
    <row r="53" spans="1:1">
      <c r="A53" s="7" t="s">
        <v>105</v>
      </c>
    </row>
    <row r="54" spans="1:1">
      <c r="A54" s="7" t="s">
        <v>106</v>
      </c>
    </row>
    <row r="55" spans="1:1">
      <c r="A55" s="7" t="s">
        <v>107</v>
      </c>
    </row>
    <row r="56" spans="1:1">
      <c r="A56" s="7" t="s">
        <v>108</v>
      </c>
    </row>
    <row r="57" spans="1:1">
      <c r="A57" s="7" t="s">
        <v>397</v>
      </c>
    </row>
    <row r="58" spans="1:1">
      <c r="A58" s="7" t="s">
        <v>109</v>
      </c>
    </row>
    <row r="59" spans="1:1">
      <c r="A59" s="7" t="s">
        <v>110</v>
      </c>
    </row>
    <row r="60" spans="1:1">
      <c r="A60" s="7" t="s">
        <v>111</v>
      </c>
    </row>
    <row r="61" spans="1:1">
      <c r="A61" s="7" t="s">
        <v>112</v>
      </c>
    </row>
    <row r="62" spans="1:1">
      <c r="A62" s="7" t="s">
        <v>55</v>
      </c>
    </row>
    <row r="63" spans="1:1">
      <c r="A63" s="7" t="s">
        <v>113</v>
      </c>
    </row>
    <row r="64" spans="1:1">
      <c r="A64" s="7" t="s">
        <v>114</v>
      </c>
    </row>
    <row r="65" spans="1:1">
      <c r="A65" s="7" t="s">
        <v>115</v>
      </c>
    </row>
    <row r="66" spans="1:1">
      <c r="A66" s="7" t="s">
        <v>116</v>
      </c>
    </row>
    <row r="67" spans="1:1">
      <c r="A67" s="7" t="s">
        <v>117</v>
      </c>
    </row>
    <row r="68" spans="1:1">
      <c r="A68" s="7" t="s">
        <v>118</v>
      </c>
    </row>
    <row r="69" spans="1:1">
      <c r="A69" s="7" t="s">
        <v>119</v>
      </c>
    </row>
    <row r="70" spans="1:1">
      <c r="A70" s="7" t="s">
        <v>120</v>
      </c>
    </row>
    <row r="71" spans="1:1">
      <c r="A71" s="7" t="s">
        <v>121</v>
      </c>
    </row>
    <row r="72" spans="1:1">
      <c r="A72" s="7" t="s">
        <v>125</v>
      </c>
    </row>
    <row r="73" spans="1:1">
      <c r="A73" s="7" t="s">
        <v>126</v>
      </c>
    </row>
    <row r="74" spans="1:1">
      <c r="A74" s="7" t="s">
        <v>127</v>
      </c>
    </row>
    <row r="75" spans="1:1">
      <c r="A75" s="7" t="s">
        <v>128</v>
      </c>
    </row>
    <row r="76" spans="1:1">
      <c r="A76" s="7" t="s">
        <v>129</v>
      </c>
    </row>
    <row r="77" spans="1:1">
      <c r="A77" s="7" t="s">
        <v>130</v>
      </c>
    </row>
    <row r="78" spans="1:1">
      <c r="A78" s="7" t="s">
        <v>131</v>
      </c>
    </row>
    <row r="79" spans="1:1">
      <c r="A79" s="7" t="s">
        <v>59</v>
      </c>
    </row>
    <row r="80" spans="1:1">
      <c r="A80" s="7" t="s">
        <v>132</v>
      </c>
    </row>
    <row r="81" spans="1:1">
      <c r="A81" s="7" t="s">
        <v>133</v>
      </c>
    </row>
    <row r="82" spans="1:1">
      <c r="A82" s="7" t="s">
        <v>134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A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143</v>
      </c>
      <c r="B2" s="49" t="s">
        <v>204</v>
      </c>
    </row>
    <row r="3" spans="1:9">
      <c r="D3" s="186"/>
      <c r="E3" s="186"/>
      <c r="F3" s="186"/>
      <c r="G3" s="186"/>
      <c r="H3" s="186"/>
    </row>
    <row r="4" spans="1:9" s="50" customFormat="1" ht="15">
      <c r="A4" s="216"/>
      <c r="C4" s="77"/>
      <c r="D4" s="298"/>
      <c r="E4" s="348"/>
      <c r="F4" s="187">
        <v>1</v>
      </c>
      <c r="G4" s="188"/>
      <c r="H4" s="1"/>
      <c r="I4" s="85"/>
    </row>
    <row r="5" spans="1:9" s="50" customFormat="1" ht="15" customHeight="1">
      <c r="C5" s="77"/>
      <c r="D5" s="298"/>
      <c r="E5" s="348"/>
      <c r="F5" s="189"/>
      <c r="G5" s="190" t="s">
        <v>205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140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163</v>
      </c>
    </row>
    <row r="14" spans="1:9" s="76" customFormat="1"/>
    <row r="16" spans="1:9" ht="15" customHeight="1">
      <c r="A16" s="342"/>
      <c r="B16" s="74"/>
      <c r="C16" s="78"/>
      <c r="D16" s="153">
        <f>A16</f>
        <v>0</v>
      </c>
      <c r="E16" s="354"/>
      <c r="F16" s="355"/>
      <c r="G16" s="355"/>
      <c r="H16" s="356"/>
    </row>
    <row r="17" spans="1:26" ht="15" customHeight="1">
      <c r="A17" s="342"/>
      <c r="B17" s="74"/>
      <c r="C17" s="78"/>
      <c r="D17" s="154" t="str">
        <f>A16&amp;".1"</f>
        <v>.1</v>
      </c>
      <c r="E17" s="166" t="s">
        <v>215</v>
      </c>
      <c r="F17" s="155"/>
      <c r="G17" s="185"/>
      <c r="H17" s="156"/>
    </row>
    <row r="21" spans="1:26" s="49" customFormat="1">
      <c r="A21" s="49" t="s">
        <v>310</v>
      </c>
    </row>
    <row r="22" spans="1:26">
      <c r="G22" s="184"/>
      <c r="H22" s="184"/>
    </row>
    <row r="23" spans="1:26" s="50" customFormat="1" ht="15" customHeight="1">
      <c r="A23" s="357" t="s">
        <v>58</v>
      </c>
      <c r="B23" s="358">
        <v>1</v>
      </c>
      <c r="C23" s="162"/>
      <c r="E23" s="352" t="str">
        <f>A23&amp;"."&amp;B23</f>
        <v>1.1</v>
      </c>
      <c r="F23" s="365"/>
      <c r="G23" s="199" t="s">
        <v>306</v>
      </c>
      <c r="H23" s="207"/>
      <c r="I23" s="207"/>
      <c r="J23" s="207"/>
      <c r="K23" s="207"/>
      <c r="L23" s="207"/>
      <c r="M23" s="207"/>
      <c r="N23" s="246"/>
      <c r="O23" s="207"/>
      <c r="P23" s="207"/>
      <c r="Q23" s="207"/>
      <c r="R23" s="207"/>
      <c r="S23" s="211"/>
      <c r="T23" s="362" t="s">
        <v>270</v>
      </c>
      <c r="U23" s="362" t="s">
        <v>270</v>
      </c>
      <c r="V23" s="362" t="s">
        <v>270</v>
      </c>
      <c r="W23" s="349"/>
      <c r="X23" s="349"/>
      <c r="Y23" s="349"/>
      <c r="Z23" s="359"/>
    </row>
    <row r="24" spans="1:26" s="50" customFormat="1" ht="15" customHeight="1">
      <c r="A24" s="357"/>
      <c r="B24" s="358"/>
      <c r="C24" s="162"/>
      <c r="E24" s="353"/>
      <c r="F24" s="366"/>
      <c r="G24" s="199" t="s">
        <v>307</v>
      </c>
      <c r="H24" s="207"/>
      <c r="I24" s="207"/>
      <c r="J24" s="207"/>
      <c r="K24" s="207"/>
      <c r="L24" s="207"/>
      <c r="M24" s="207"/>
      <c r="N24" s="246"/>
      <c r="O24" s="207"/>
      <c r="P24" s="207"/>
      <c r="Q24" s="207"/>
      <c r="R24" s="207"/>
      <c r="S24" s="211"/>
      <c r="T24" s="363"/>
      <c r="U24" s="363"/>
      <c r="V24" s="363"/>
      <c r="W24" s="350"/>
      <c r="X24" s="350"/>
      <c r="Y24" s="350"/>
      <c r="Z24" s="360"/>
    </row>
    <row r="25" spans="1:26" ht="15" customHeight="1">
      <c r="A25" s="357"/>
      <c r="B25" s="169"/>
      <c r="C25" s="161"/>
      <c r="E25" s="159"/>
      <c r="F25" s="201" t="s">
        <v>311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64"/>
      <c r="U25" s="364"/>
      <c r="V25" s="364"/>
      <c r="W25" s="351"/>
      <c r="X25" s="351"/>
      <c r="Y25" s="351"/>
      <c r="Z25" s="361"/>
    </row>
    <row r="27" spans="1:26" s="49" customFormat="1">
      <c r="A27" s="49" t="s">
        <v>313</v>
      </c>
    </row>
    <row r="28" spans="1:26">
      <c r="G28" s="184"/>
      <c r="H28" s="184"/>
    </row>
    <row r="29" spans="1:26" s="50" customFormat="1" ht="15" customHeight="1">
      <c r="A29" s="202"/>
      <c r="B29" s="358"/>
      <c r="C29" s="162"/>
      <c r="E29" s="352" t="str">
        <f>A29&amp;"."&amp;B29</f>
        <v>.</v>
      </c>
      <c r="F29" s="365"/>
      <c r="G29" s="199" t="s">
        <v>306</v>
      </c>
      <c r="H29" s="207"/>
      <c r="I29" s="207"/>
      <c r="J29" s="207"/>
      <c r="K29" s="207"/>
      <c r="L29" s="207"/>
      <c r="M29" s="207"/>
      <c r="N29" s="246"/>
      <c r="O29" s="207"/>
      <c r="P29" s="207"/>
      <c r="Q29" s="207"/>
      <c r="R29" s="207"/>
      <c r="S29" s="211"/>
      <c r="T29" s="138"/>
      <c r="U29"/>
      <c r="V29"/>
      <c r="W29"/>
      <c r="X29"/>
      <c r="Y29"/>
      <c r="Z29"/>
    </row>
    <row r="30" spans="1:26" s="50" customFormat="1" ht="15" customHeight="1">
      <c r="A30" s="202"/>
      <c r="B30" s="358"/>
      <c r="C30" s="162"/>
      <c r="E30" s="353"/>
      <c r="F30" s="366"/>
      <c r="G30" s="199" t="s">
        <v>307</v>
      </c>
      <c r="H30" s="207"/>
      <c r="I30" s="207"/>
      <c r="J30" s="207"/>
      <c r="K30" s="207"/>
      <c r="L30" s="207"/>
      <c r="M30" s="207"/>
      <c r="N30" s="246"/>
      <c r="O30" s="207"/>
      <c r="P30" s="207"/>
      <c r="Q30" s="207"/>
      <c r="R30" s="207"/>
      <c r="S30" s="211"/>
      <c r="T30" s="138"/>
      <c r="U30"/>
      <c r="V30"/>
      <c r="W30"/>
      <c r="X30"/>
      <c r="Y30"/>
      <c r="Z30"/>
    </row>
    <row r="32" spans="1:26" s="49" customFormat="1">
      <c r="A32" s="49" t="s">
        <v>314</v>
      </c>
    </row>
    <row r="33" spans="1:27">
      <c r="G33" s="184"/>
      <c r="H33" s="184"/>
    </row>
    <row r="34" spans="1:27" s="50" customFormat="1" ht="15" customHeight="1">
      <c r="A34" s="221"/>
      <c r="B34" s="221"/>
      <c r="C34" s="162"/>
      <c r="E34" s="204">
        <v>1</v>
      </c>
      <c r="F34" s="207"/>
      <c r="G34" s="207"/>
      <c r="H34" s="207"/>
      <c r="I34" s="207"/>
      <c r="J34" s="207"/>
      <c r="K34" s="207"/>
      <c r="L34" s="246"/>
      <c r="M34" s="207"/>
      <c r="N34" s="207"/>
      <c r="O34" s="207"/>
      <c r="P34" s="207"/>
      <c r="Q34" s="211"/>
      <c r="R34" s="185"/>
      <c r="S34" s="185"/>
      <c r="T34" s="185"/>
      <c r="U34" s="215"/>
      <c r="V34" s="215"/>
      <c r="W34" s="215"/>
      <c r="X34" s="179"/>
    </row>
    <row r="37" spans="1:27" s="49" customFormat="1">
      <c r="A37" s="49" t="s">
        <v>315</v>
      </c>
    </row>
    <row r="38" spans="1:27">
      <c r="G38" s="184"/>
      <c r="H38" s="184"/>
    </row>
    <row r="39" spans="1:27" s="50" customFormat="1" ht="15" customHeight="1">
      <c r="A39" s="195"/>
      <c r="B39" s="168"/>
      <c r="C39" s="162"/>
      <c r="E39" s="237" t="s">
        <v>58</v>
      </c>
      <c r="F39" s="207"/>
      <c r="G39" s="207"/>
      <c r="H39" s="207"/>
      <c r="I39" s="207"/>
      <c r="J39" s="207"/>
      <c r="K39" s="207"/>
      <c r="L39" s="246"/>
      <c r="M39" s="207"/>
      <c r="N39" s="207"/>
      <c r="O39" s="207"/>
      <c r="P39" s="207"/>
      <c r="Q39" s="211"/>
      <c r="R39" s="239"/>
      <c r="S39" s="239"/>
      <c r="T39" s="239"/>
      <c r="U39" s="240"/>
      <c r="V39" s="240"/>
      <c r="W39" s="240"/>
      <c r="X39" s="242"/>
      <c r="Y39" s="243"/>
      <c r="Z39" s="242"/>
      <c r="AA39" s="241"/>
    </row>
    <row r="41" spans="1:27" s="49" customFormat="1">
      <c r="A41" s="49" t="s">
        <v>316</v>
      </c>
    </row>
    <row r="43" spans="1:27" s="50" customFormat="1" ht="15" customHeight="1">
      <c r="A43" s="206"/>
      <c r="B43" s="206"/>
      <c r="C43" s="162"/>
      <c r="E43" s="204">
        <v>1</v>
      </c>
      <c r="F43" s="207"/>
      <c r="G43" s="207"/>
      <c r="H43" s="207"/>
      <c r="I43" s="207"/>
      <c r="J43" s="207"/>
      <c r="K43" s="207"/>
      <c r="L43" s="246"/>
      <c r="M43" s="207"/>
      <c r="N43" s="207"/>
      <c r="O43" s="207"/>
      <c r="P43" s="207"/>
      <c r="Q43" s="211"/>
      <c r="R43" s="185"/>
      <c r="S43" s="185"/>
      <c r="T43" s="185"/>
      <c r="U43" s="215"/>
      <c r="V43" s="215"/>
      <c r="W43" s="215"/>
      <c r="X43" s="179"/>
    </row>
    <row r="45" spans="1:27" s="49" customFormat="1">
      <c r="A45" s="49" t="s">
        <v>399</v>
      </c>
    </row>
    <row r="47" spans="1:27" ht="11.25" customHeight="1">
      <c r="E47" s="321" t="s">
        <v>372</v>
      </c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3"/>
    </row>
    <row r="48" spans="1:27" ht="11.25" customHeight="1">
      <c r="E48" s="324" t="s">
        <v>278</v>
      </c>
      <c r="F48" s="325"/>
      <c r="G48" s="326"/>
      <c r="H48" s="324" t="s">
        <v>279</v>
      </c>
      <c r="I48" s="325"/>
      <c r="J48" s="326"/>
      <c r="K48" s="324" t="s">
        <v>280</v>
      </c>
      <c r="L48" s="325"/>
      <c r="M48" s="326"/>
      <c r="N48" s="324" t="s">
        <v>281</v>
      </c>
      <c r="O48" s="325"/>
      <c r="P48" s="326"/>
    </row>
    <row r="49" spans="5:16" ht="11.25" customHeight="1">
      <c r="E49" s="316" t="s">
        <v>392</v>
      </c>
      <c r="F49" s="316" t="s">
        <v>404</v>
      </c>
      <c r="G49" s="316" t="s">
        <v>405</v>
      </c>
      <c r="H49" s="316" t="s">
        <v>392</v>
      </c>
      <c r="I49" s="316" t="s">
        <v>404</v>
      </c>
      <c r="J49" s="316" t="s">
        <v>405</v>
      </c>
      <c r="K49" s="316" t="s">
        <v>392</v>
      </c>
      <c r="L49" s="316" t="s">
        <v>404</v>
      </c>
      <c r="M49" s="316" t="s">
        <v>405</v>
      </c>
      <c r="N49" s="316" t="s">
        <v>392</v>
      </c>
      <c r="O49" s="316" t="s">
        <v>404</v>
      </c>
      <c r="P49" s="316" t="s">
        <v>405</v>
      </c>
    </row>
    <row r="50" spans="5:16" ht="12" thickBot="1"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</row>
    <row r="51" spans="5:16" ht="12" thickTop="1">
      <c r="E51" s="63" t="s">
        <v>5</v>
      </c>
      <c r="F51" s="63" t="s">
        <v>6</v>
      </c>
      <c r="G51" s="63" t="s">
        <v>7</v>
      </c>
      <c r="H51" s="63" t="s">
        <v>28</v>
      </c>
      <c r="I51" s="63" t="s">
        <v>29</v>
      </c>
      <c r="J51" s="63" t="s">
        <v>161</v>
      </c>
      <c r="K51" s="63" t="s">
        <v>162</v>
      </c>
      <c r="L51" s="63" t="s">
        <v>192</v>
      </c>
      <c r="M51" s="63" t="s">
        <v>193</v>
      </c>
      <c r="N51" s="63" t="s">
        <v>194</v>
      </c>
      <c r="O51" s="63" t="s">
        <v>195</v>
      </c>
      <c r="P51" s="63" t="s">
        <v>196</v>
      </c>
    </row>
  </sheetData>
  <sheetProtection formatColumns="0" formatRows="0"/>
  <dataConsolidate/>
  <mergeCells count="35">
    <mergeCell ref="P49:P50"/>
    <mergeCell ref="J49:J50"/>
    <mergeCell ref="K49:K50"/>
    <mergeCell ref="L49:L50"/>
    <mergeCell ref="M49:M50"/>
    <mergeCell ref="N49:N50"/>
    <mergeCell ref="O49:O50"/>
    <mergeCell ref="E47:P47"/>
    <mergeCell ref="E48:G48"/>
    <mergeCell ref="H48:J48"/>
    <mergeCell ref="K48:M48"/>
    <mergeCell ref="N48:P48"/>
    <mergeCell ref="E49:E50"/>
    <mergeCell ref="F49:F50"/>
    <mergeCell ref="G49:G50"/>
    <mergeCell ref="H49:H50"/>
    <mergeCell ref="I49:I50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39:W39 AA39 W23:Y23 H17 E16 F17 E10 Z23:Z25 G23:G24 G29:G30 U34:X34">
      <formula1>900</formula1>
    </dataValidation>
    <dataValidation type="decimal" allowBlank="1" showErrorMessage="1" errorTitle="Ошибка" error="Допускается ввод только неотрицательных чисел!" sqref="F39:Q39 F34:Q34 H23:S24 H4 Z39 H29:S30 X39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266</v>
      </c>
    </row>
    <row r="3" spans="2:4" ht="67.5">
      <c r="B3" s="97" t="s">
        <v>339</v>
      </c>
    </row>
    <row r="4" spans="2:4" ht="33.75">
      <c r="B4" s="97" t="s">
        <v>267</v>
      </c>
    </row>
    <row r="5" spans="2:4">
      <c r="B5" s="97" t="s">
        <v>217</v>
      </c>
    </row>
    <row r="6" spans="2:4" ht="22.5">
      <c r="B6" s="97" t="s">
        <v>288</v>
      </c>
    </row>
    <row r="7" spans="2:4" ht="22.5">
      <c r="B7" s="97" t="s">
        <v>289</v>
      </c>
    </row>
    <row r="8" spans="2:4" ht="22.5">
      <c r="B8" s="97" t="s">
        <v>290</v>
      </c>
    </row>
    <row r="9" spans="2:4">
      <c r="B9" s="83" t="s">
        <v>160</v>
      </c>
    </row>
    <row r="10" spans="2:4" ht="25.5" customHeight="1">
      <c r="B10" s="97" t="s">
        <v>177</v>
      </c>
    </row>
    <row r="11" spans="2:4" ht="67.5">
      <c r="B11" s="97" t="s">
        <v>268</v>
      </c>
    </row>
    <row r="12" spans="2:4" ht="22.5">
      <c r="B12" s="97" t="s">
        <v>230</v>
      </c>
    </row>
    <row r="13" spans="2:4">
      <c r="B13" s="83" t="s">
        <v>191</v>
      </c>
    </row>
    <row r="14" spans="2:4" ht="90">
      <c r="B14" s="97" t="s">
        <v>407</v>
      </c>
    </row>
    <row r="15" spans="2:4" ht="90">
      <c r="B15" s="97" t="s">
        <v>408</v>
      </c>
    </row>
    <row r="16" spans="2:4">
      <c r="B16" s="97" t="s">
        <v>269</v>
      </c>
      <c r="D16" s="177"/>
    </row>
    <row r="17" spans="2:2" ht="157.5">
      <c r="B17" s="97" t="s">
        <v>409</v>
      </c>
    </row>
    <row r="18" spans="2:2">
      <c r="B18" s="83" t="s">
        <v>206</v>
      </c>
    </row>
    <row r="19" spans="2:2">
      <c r="B19" s="97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>
      <c r="A2" s="245">
        <v>42186.581365740742</v>
      </c>
      <c r="B2" s="14" t="s">
        <v>410</v>
      </c>
      <c r="C2" s="14" t="s">
        <v>411</v>
      </c>
    </row>
    <row r="3" spans="1:4">
      <c r="A3" s="245">
        <v>42186.581365740742</v>
      </c>
      <c r="B3" s="14" t="s">
        <v>412</v>
      </c>
      <c r="C3" s="14" t="s">
        <v>411</v>
      </c>
    </row>
    <row r="4" spans="1:4">
      <c r="A4" s="245">
        <v>42186.582974537036</v>
      </c>
      <c r="B4" s="14" t="s">
        <v>410</v>
      </c>
      <c r="C4" s="14" t="s">
        <v>411</v>
      </c>
    </row>
    <row r="5" spans="1:4">
      <c r="A5" s="245">
        <v>42186.582974537036</v>
      </c>
      <c r="B5" s="14" t="s">
        <v>412</v>
      </c>
      <c r="C5" s="14" t="s">
        <v>411</v>
      </c>
    </row>
    <row r="6" spans="1:4">
      <c r="A6" s="245">
        <v>42186.615682870368</v>
      </c>
      <c r="B6" s="14" t="s">
        <v>410</v>
      </c>
      <c r="C6" s="14" t="s">
        <v>411</v>
      </c>
    </row>
    <row r="7" spans="1:4">
      <c r="A7" s="245">
        <v>42186.615682870368</v>
      </c>
      <c r="B7" s="14" t="s">
        <v>412</v>
      </c>
      <c r="C7" s="14" t="s">
        <v>411</v>
      </c>
    </row>
    <row r="8" spans="1:4">
      <c r="A8" s="245">
        <v>42198.377581018518</v>
      </c>
      <c r="B8" s="14" t="s">
        <v>410</v>
      </c>
      <c r="C8" s="14" t="s">
        <v>411</v>
      </c>
    </row>
    <row r="9" spans="1:4">
      <c r="A9" s="245">
        <v>42198.377581018518</v>
      </c>
      <c r="B9" s="14" t="s">
        <v>412</v>
      </c>
      <c r="C9" s="14" t="s">
        <v>411</v>
      </c>
    </row>
    <row r="10" spans="1:4">
      <c r="A10" s="245">
        <v>42198.445057870369</v>
      </c>
      <c r="B10" s="14" t="s">
        <v>410</v>
      </c>
      <c r="C10" s="14" t="s">
        <v>411</v>
      </c>
    </row>
    <row r="11" spans="1:4">
      <c r="A11" s="245">
        <v>42198.445057870369</v>
      </c>
      <c r="B11" s="14" t="s">
        <v>412</v>
      </c>
      <c r="C11" s="14" t="s">
        <v>411</v>
      </c>
    </row>
    <row r="12" spans="1:4">
      <c r="A12" s="245">
        <v>42251.362291666665</v>
      </c>
      <c r="B12" s="14" t="s">
        <v>410</v>
      </c>
      <c r="C12" s="14" t="s">
        <v>411</v>
      </c>
    </row>
    <row r="13" spans="1:4">
      <c r="A13" s="245">
        <v>42251.362291666665</v>
      </c>
      <c r="B13" s="14" t="s">
        <v>412</v>
      </c>
      <c r="C13" s="14" t="s">
        <v>411</v>
      </c>
    </row>
    <row r="14" spans="1:4">
      <c r="A14" s="245">
        <v>42251.36414351852</v>
      </c>
      <c r="B14" s="14" t="s">
        <v>410</v>
      </c>
      <c r="C14" s="14" t="s">
        <v>411</v>
      </c>
    </row>
    <row r="15" spans="1:4">
      <c r="A15" s="245">
        <v>42251.36414351852</v>
      </c>
      <c r="B15" s="14" t="s">
        <v>412</v>
      </c>
      <c r="C15" s="14" t="s">
        <v>411</v>
      </c>
    </row>
    <row r="16" spans="1:4">
      <c r="A16" s="245">
        <v>42251.385416666664</v>
      </c>
      <c r="B16" s="14" t="s">
        <v>410</v>
      </c>
      <c r="C16" s="14" t="s">
        <v>411</v>
      </c>
    </row>
    <row r="17" spans="1:3">
      <c r="A17" s="245">
        <v>42251.385439814818</v>
      </c>
      <c r="B17" s="14" t="s">
        <v>412</v>
      </c>
      <c r="C17" s="14" t="s">
        <v>411</v>
      </c>
    </row>
    <row r="18" spans="1:3">
      <c r="A18" s="245">
        <v>42251.490254629629</v>
      </c>
      <c r="B18" s="14" t="s">
        <v>410</v>
      </c>
      <c r="C18" s="14" t="s">
        <v>411</v>
      </c>
    </row>
    <row r="19" spans="1:3">
      <c r="A19" s="245">
        <v>42251.490266203706</v>
      </c>
      <c r="B19" s="14" t="s">
        <v>412</v>
      </c>
      <c r="C19" s="14" t="s">
        <v>411</v>
      </c>
    </row>
    <row r="20" spans="1:3">
      <c r="A20" s="245">
        <v>42251.543310185189</v>
      </c>
      <c r="B20" s="14" t="s">
        <v>410</v>
      </c>
      <c r="C20" s="14" t="s">
        <v>411</v>
      </c>
    </row>
    <row r="21" spans="1:3">
      <c r="A21" s="245">
        <v>42251.543321759258</v>
      </c>
      <c r="B21" s="14" t="s">
        <v>412</v>
      </c>
      <c r="C21" s="14" t="s">
        <v>411</v>
      </c>
    </row>
    <row r="22" spans="1:3">
      <c r="A22" s="245">
        <v>42251.547337962962</v>
      </c>
      <c r="B22" s="14" t="s">
        <v>410</v>
      </c>
      <c r="C22" s="14" t="s">
        <v>411</v>
      </c>
    </row>
    <row r="23" spans="1:3">
      <c r="A23" s="245">
        <v>42251.547337962962</v>
      </c>
      <c r="B23" s="14" t="s">
        <v>412</v>
      </c>
      <c r="C23" s="14" t="s">
        <v>411</v>
      </c>
    </row>
    <row r="24" spans="1:3">
      <c r="A24" s="245">
        <v>42254.346689814818</v>
      </c>
      <c r="B24" s="14" t="s">
        <v>410</v>
      </c>
      <c r="C24" s="14" t="s">
        <v>411</v>
      </c>
    </row>
    <row r="25" spans="1:3">
      <c r="A25" s="245">
        <v>42254.346701388888</v>
      </c>
      <c r="B25" s="14" t="s">
        <v>412</v>
      </c>
      <c r="C25" s="14" t="s">
        <v>411</v>
      </c>
    </row>
    <row r="26" spans="1:3">
      <c r="A26" s="245">
        <v>42255.456087962964</v>
      </c>
      <c r="B26" s="14" t="s">
        <v>410</v>
      </c>
      <c r="C26" s="14" t="s">
        <v>411</v>
      </c>
    </row>
    <row r="27" spans="1:3">
      <c r="A27" s="245">
        <v>42255.456087962964</v>
      </c>
      <c r="B27" s="14" t="s">
        <v>412</v>
      </c>
      <c r="C27" s="14" t="s">
        <v>411</v>
      </c>
    </row>
    <row r="28" spans="1:3">
      <c r="A28" s="245">
        <v>42276.415370370371</v>
      </c>
      <c r="B28" s="14" t="s">
        <v>410</v>
      </c>
      <c r="C28" s="14" t="s">
        <v>411</v>
      </c>
    </row>
    <row r="29" spans="1:3">
      <c r="A29" s="245">
        <v>42276.415370370371</v>
      </c>
      <c r="B29" s="14" t="s">
        <v>412</v>
      </c>
      <c r="C29" s="14" t="s">
        <v>411</v>
      </c>
    </row>
    <row r="30" spans="1:3">
      <c r="A30" s="245">
        <v>42276.547361111108</v>
      </c>
      <c r="B30" s="14" t="s">
        <v>410</v>
      </c>
      <c r="C30" s="14" t="s">
        <v>411</v>
      </c>
    </row>
    <row r="31" spans="1:3">
      <c r="A31" s="245">
        <v>42276.547361111108</v>
      </c>
      <c r="B31" s="14" t="s">
        <v>412</v>
      </c>
      <c r="C31" s="14" t="s">
        <v>411</v>
      </c>
    </row>
    <row r="32" spans="1:3">
      <c r="A32" s="245">
        <v>42277.341608796298</v>
      </c>
      <c r="B32" s="14" t="s">
        <v>410</v>
      </c>
      <c r="C32" s="14" t="s">
        <v>411</v>
      </c>
    </row>
    <row r="33" spans="1:3">
      <c r="A33" s="245">
        <v>42277.341608796298</v>
      </c>
      <c r="B33" s="14" t="s">
        <v>412</v>
      </c>
      <c r="C33" s="14" t="s">
        <v>411</v>
      </c>
    </row>
    <row r="34" spans="1:3">
      <c r="A34" s="245">
        <v>42278.347372685188</v>
      </c>
      <c r="B34" s="14" t="s">
        <v>410</v>
      </c>
      <c r="C34" s="14" t="s">
        <v>411</v>
      </c>
    </row>
    <row r="35" spans="1:3">
      <c r="A35" s="245">
        <v>42278.347372685188</v>
      </c>
      <c r="B35" s="14" t="s">
        <v>412</v>
      </c>
      <c r="C35" s="14" t="s">
        <v>411</v>
      </c>
    </row>
    <row r="36" spans="1:3">
      <c r="A36" s="245">
        <v>42297.634351851855</v>
      </c>
      <c r="B36" s="14" t="s">
        <v>410</v>
      </c>
      <c r="C36" s="14" t="s">
        <v>411</v>
      </c>
    </row>
    <row r="37" spans="1:3">
      <c r="A37" s="245">
        <v>42297.634351851855</v>
      </c>
      <c r="B37" s="14" t="s">
        <v>412</v>
      </c>
      <c r="C37" s="14" t="s">
        <v>411</v>
      </c>
    </row>
    <row r="38" spans="1:3">
      <c r="A38" s="245">
        <v>42298.606504629628</v>
      </c>
      <c r="B38" s="14" t="s">
        <v>410</v>
      </c>
      <c r="C38" s="14" t="s">
        <v>411</v>
      </c>
    </row>
    <row r="39" spans="1:3">
      <c r="A39" s="245">
        <v>42298.606504629628</v>
      </c>
      <c r="B39" s="14" t="s">
        <v>412</v>
      </c>
      <c r="C39" s="14" t="s">
        <v>411</v>
      </c>
    </row>
    <row r="40" spans="1:3">
      <c r="A40" s="245">
        <v>42299.341932870368</v>
      </c>
      <c r="B40" s="14" t="s">
        <v>410</v>
      </c>
      <c r="C40" s="14" t="s">
        <v>411</v>
      </c>
    </row>
    <row r="41" spans="1:3">
      <c r="A41" s="245">
        <v>42299.341932870368</v>
      </c>
      <c r="B41" s="14" t="s">
        <v>412</v>
      </c>
      <c r="C41" s="14" t="s">
        <v>411</v>
      </c>
    </row>
    <row r="42" spans="1:3">
      <c r="A42" s="245">
        <v>42317.405231481483</v>
      </c>
      <c r="B42" s="14" t="s">
        <v>410</v>
      </c>
      <c r="C42" s="14" t="s">
        <v>411</v>
      </c>
    </row>
    <row r="43" spans="1:3">
      <c r="A43" s="245">
        <v>42317.405231481483</v>
      </c>
      <c r="B43" s="14" t="s">
        <v>412</v>
      </c>
      <c r="C43" s="14" t="s">
        <v>411</v>
      </c>
    </row>
    <row r="44" spans="1:3">
      <c r="A44" s="245">
        <v>42317.420787037037</v>
      </c>
      <c r="B44" s="14" t="s">
        <v>410</v>
      </c>
      <c r="C44" s="14" t="s">
        <v>411</v>
      </c>
    </row>
    <row r="45" spans="1:3">
      <c r="A45" s="245">
        <v>42317.420787037037</v>
      </c>
      <c r="B45" s="14" t="s">
        <v>412</v>
      </c>
      <c r="C45" s="14" t="s">
        <v>411</v>
      </c>
    </row>
    <row r="46" spans="1:3">
      <c r="A46" s="245">
        <v>42318.466643518521</v>
      </c>
      <c r="B46" s="14" t="s">
        <v>410</v>
      </c>
      <c r="C46" s="14" t="s">
        <v>411</v>
      </c>
    </row>
    <row r="47" spans="1:3">
      <c r="A47" s="245">
        <v>42318.46665509259</v>
      </c>
      <c r="B47" s="14" t="s">
        <v>412</v>
      </c>
      <c r="C47" s="14" t="s">
        <v>411</v>
      </c>
    </row>
    <row r="48" spans="1:3">
      <c r="A48" s="245">
        <v>42324.478321759256</v>
      </c>
      <c r="B48" s="14" t="s">
        <v>410</v>
      </c>
      <c r="C48" s="14" t="s">
        <v>411</v>
      </c>
    </row>
    <row r="49" spans="1:3">
      <c r="A49" s="245">
        <v>42324.478321759256</v>
      </c>
      <c r="B49" s="14" t="s">
        <v>412</v>
      </c>
      <c r="C49" s="14" t="s">
        <v>411</v>
      </c>
    </row>
    <row r="50" spans="1:3">
      <c r="A50" s="245">
        <v>42325.574953703705</v>
      </c>
      <c r="B50" s="14" t="s">
        <v>410</v>
      </c>
      <c r="C50" s="14" t="s">
        <v>411</v>
      </c>
    </row>
    <row r="51" spans="1:3">
      <c r="A51" s="245">
        <v>42325.574953703705</v>
      </c>
      <c r="B51" s="14" t="s">
        <v>412</v>
      </c>
      <c r="C51" s="14" t="s">
        <v>411</v>
      </c>
    </row>
    <row r="52" spans="1:3">
      <c r="A52" s="245">
        <v>42325.66196759259</v>
      </c>
      <c r="B52" s="14" t="s">
        <v>410</v>
      </c>
      <c r="C52" s="14" t="s">
        <v>411</v>
      </c>
    </row>
    <row r="53" spans="1:3">
      <c r="A53" s="245">
        <v>42325.66196759259</v>
      </c>
      <c r="B53" s="14" t="s">
        <v>412</v>
      </c>
      <c r="C53" s="14" t="s">
        <v>411</v>
      </c>
    </row>
    <row r="54" spans="1:3">
      <c r="A54" s="245">
        <v>42345.37605324074</v>
      </c>
      <c r="B54" s="14" t="s">
        <v>410</v>
      </c>
      <c r="C54" s="14" t="s">
        <v>411</v>
      </c>
    </row>
    <row r="55" spans="1:3">
      <c r="A55" s="245">
        <v>42345.37605324074</v>
      </c>
      <c r="B55" s="14" t="s">
        <v>412</v>
      </c>
      <c r="C55" s="14" t="s">
        <v>411</v>
      </c>
    </row>
    <row r="56" spans="1:3">
      <c r="A56" s="245">
        <v>42345.454814814817</v>
      </c>
      <c r="B56" s="14" t="s">
        <v>410</v>
      </c>
      <c r="C56" s="14" t="s">
        <v>411</v>
      </c>
    </row>
    <row r="57" spans="1:3">
      <c r="A57" s="245">
        <v>42345.454814814817</v>
      </c>
      <c r="B57" s="14" t="s">
        <v>412</v>
      </c>
      <c r="C57" s="14" t="s">
        <v>411</v>
      </c>
    </row>
    <row r="58" spans="1:3">
      <c r="A58" s="245">
        <v>42345.55609953704</v>
      </c>
      <c r="B58" s="14" t="s">
        <v>410</v>
      </c>
      <c r="C58" s="14" t="s">
        <v>411</v>
      </c>
    </row>
    <row r="59" spans="1:3">
      <c r="A59" s="245">
        <v>42345.55609953704</v>
      </c>
      <c r="B59" s="14" t="s">
        <v>412</v>
      </c>
      <c r="C59" s="14" t="s">
        <v>411</v>
      </c>
    </row>
    <row r="60" spans="1:3">
      <c r="A60" s="245">
        <v>42347.43482638889</v>
      </c>
      <c r="B60" s="14" t="s">
        <v>410</v>
      </c>
      <c r="C60" s="14" t="s">
        <v>411</v>
      </c>
    </row>
    <row r="61" spans="1:3">
      <c r="A61" s="245">
        <v>42347.43482638889</v>
      </c>
      <c r="B61" s="14" t="s">
        <v>412</v>
      </c>
      <c r="C61" s="14" t="s">
        <v>411</v>
      </c>
    </row>
    <row r="62" spans="1:3">
      <c r="A62" s="245">
        <v>42347.474178240744</v>
      </c>
      <c r="B62" s="14" t="s">
        <v>410</v>
      </c>
      <c r="C62" s="14" t="s">
        <v>411</v>
      </c>
    </row>
    <row r="63" spans="1:3">
      <c r="A63" s="245">
        <v>42347.474178240744</v>
      </c>
      <c r="B63" s="14" t="s">
        <v>412</v>
      </c>
      <c r="C63" s="14" t="s">
        <v>411</v>
      </c>
    </row>
    <row r="64" spans="1:3">
      <c r="A64" s="245">
        <v>42347.534942129627</v>
      </c>
      <c r="B64" s="14" t="s">
        <v>410</v>
      </c>
      <c r="C64" s="14" t="s">
        <v>411</v>
      </c>
    </row>
    <row r="65" spans="1:3">
      <c r="A65" s="245">
        <v>42347.534942129627</v>
      </c>
      <c r="B65" s="14" t="s">
        <v>412</v>
      </c>
      <c r="C65" s="14" t="s">
        <v>411</v>
      </c>
    </row>
    <row r="66" spans="1:3">
      <c r="A66" s="245">
        <v>42349.417129629626</v>
      </c>
      <c r="B66" s="14" t="s">
        <v>410</v>
      </c>
      <c r="C66" s="14" t="s">
        <v>411</v>
      </c>
    </row>
    <row r="67" spans="1:3">
      <c r="A67" s="245">
        <v>42349.417129629626</v>
      </c>
      <c r="B67" s="14" t="s">
        <v>412</v>
      </c>
      <c r="C67" s="14" t="s">
        <v>411</v>
      </c>
    </row>
    <row r="68" spans="1:3">
      <c r="A68" s="245">
        <v>42725.563680555555</v>
      </c>
      <c r="B68" s="14" t="s">
        <v>410</v>
      </c>
      <c r="C68" s="14" t="s">
        <v>411</v>
      </c>
    </row>
    <row r="69" spans="1:3">
      <c r="A69" s="245">
        <v>42725.563680555555</v>
      </c>
      <c r="B69" s="14" t="s">
        <v>412</v>
      </c>
      <c r="C69" s="14" t="s">
        <v>411</v>
      </c>
    </row>
    <row r="70" spans="1:3">
      <c r="A70" s="245">
        <v>42726.37572916667</v>
      </c>
      <c r="B70" s="14" t="s">
        <v>410</v>
      </c>
      <c r="C70" s="14" t="s">
        <v>411</v>
      </c>
    </row>
    <row r="71" spans="1:3">
      <c r="A71" s="245">
        <v>42726.37572916667</v>
      </c>
      <c r="B71" s="14" t="s">
        <v>412</v>
      </c>
      <c r="C71" s="14" t="s">
        <v>411</v>
      </c>
    </row>
    <row r="72" spans="1:3">
      <c r="A72" s="245">
        <v>42920.448148148149</v>
      </c>
      <c r="B72" s="14" t="s">
        <v>410</v>
      </c>
      <c r="C72" s="14" t="s">
        <v>411</v>
      </c>
    </row>
    <row r="73" spans="1:3">
      <c r="A73" s="245">
        <v>42920.448148148149</v>
      </c>
      <c r="B73" s="14" t="s">
        <v>412</v>
      </c>
      <c r="C73" s="14" t="s">
        <v>411</v>
      </c>
    </row>
    <row r="74" spans="1:3">
      <c r="A74" s="245">
        <v>42920.547939814816</v>
      </c>
      <c r="B74" s="14" t="s">
        <v>410</v>
      </c>
      <c r="C74" s="14" t="s">
        <v>411</v>
      </c>
    </row>
    <row r="75" spans="1:3">
      <c r="A75" s="245">
        <v>42920.547939814816</v>
      </c>
      <c r="B75" s="14" t="s">
        <v>412</v>
      </c>
      <c r="C75" s="14" t="s">
        <v>411</v>
      </c>
    </row>
    <row r="76" spans="1:3">
      <c r="A76" s="245">
        <v>42920.55269675926</v>
      </c>
      <c r="B76" s="14" t="s">
        <v>410</v>
      </c>
      <c r="C76" s="14" t="s">
        <v>411</v>
      </c>
    </row>
    <row r="77" spans="1:3">
      <c r="A77" s="245">
        <v>42920.55269675926</v>
      </c>
      <c r="B77" s="14" t="s">
        <v>412</v>
      </c>
      <c r="C77" s="14" t="s">
        <v>411</v>
      </c>
    </row>
    <row r="78" spans="1:3">
      <c r="A78" s="245">
        <v>42920.554861111108</v>
      </c>
      <c r="B78" s="14" t="s">
        <v>410</v>
      </c>
      <c r="C78" s="14" t="s">
        <v>411</v>
      </c>
    </row>
    <row r="79" spans="1:3">
      <c r="A79" s="245">
        <v>42920.554872685185</v>
      </c>
      <c r="B79" s="14" t="s">
        <v>412</v>
      </c>
      <c r="C79" s="14" t="s">
        <v>411</v>
      </c>
    </row>
    <row r="80" spans="1:3">
      <c r="A80" s="245">
        <v>42940.451435185183</v>
      </c>
      <c r="B80" s="14" t="s">
        <v>410</v>
      </c>
      <c r="C80" s="14" t="s">
        <v>411</v>
      </c>
    </row>
    <row r="81" spans="1:3">
      <c r="A81" s="245">
        <v>42940.45144675926</v>
      </c>
      <c r="B81" s="14" t="s">
        <v>1251</v>
      </c>
      <c r="C81" s="14" t="s">
        <v>411</v>
      </c>
    </row>
    <row r="82" spans="1:3">
      <c r="A82" s="245">
        <v>44392.407083333332</v>
      </c>
      <c r="B82" s="14" t="s">
        <v>410</v>
      </c>
      <c r="C82" s="14" t="s">
        <v>411</v>
      </c>
    </row>
    <row r="83" spans="1:3">
      <c r="A83" s="245">
        <v>44392.407083333332</v>
      </c>
      <c r="B83" s="14" t="s">
        <v>1253</v>
      </c>
      <c r="C83" s="14" t="s">
        <v>411</v>
      </c>
    </row>
    <row r="84" spans="1:3">
      <c r="A84" s="245">
        <v>44392.407083333332</v>
      </c>
      <c r="B84" s="14" t="s">
        <v>1254</v>
      </c>
      <c r="C84" s="14" t="s">
        <v>411</v>
      </c>
    </row>
    <row r="85" spans="1:3">
      <c r="A85" s="245">
        <v>44392.407083333332</v>
      </c>
      <c r="B85" s="14" t="s">
        <v>1255</v>
      </c>
      <c r="C85" s="14" t="s">
        <v>411</v>
      </c>
    </row>
    <row r="86" spans="1:3">
      <c r="A86" s="245">
        <v>44392.407118055555</v>
      </c>
      <c r="B86" s="14" t="s">
        <v>1256</v>
      </c>
      <c r="C86" s="14" t="s">
        <v>1257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212</v>
      </c>
      <c r="B1" s="5" t="s">
        <v>147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</row>
    <row r="2" spans="1:12">
      <c r="A2" s="5">
        <v>1</v>
      </c>
      <c r="B2" s="5" t="s">
        <v>130</v>
      </c>
      <c r="C2" s="5" t="s">
        <v>591</v>
      </c>
      <c r="D2" s="5" t="s">
        <v>592</v>
      </c>
      <c r="E2" s="5" t="s">
        <v>593</v>
      </c>
      <c r="F2" s="5" t="s">
        <v>594</v>
      </c>
      <c r="G2" s="5" t="s">
        <v>595</v>
      </c>
      <c r="H2" s="5" t="s">
        <v>596</v>
      </c>
      <c r="I2" s="5" t="s">
        <v>597</v>
      </c>
      <c r="J2" s="5" t="s">
        <v>483</v>
      </c>
      <c r="K2" s="5" t="s">
        <v>417</v>
      </c>
      <c r="L2" s="5" t="s">
        <v>647</v>
      </c>
    </row>
    <row r="3" spans="1:12">
      <c r="A3" s="5">
        <v>2</v>
      </c>
      <c r="B3" s="5" t="s">
        <v>130</v>
      </c>
      <c r="C3" s="5" t="s">
        <v>591</v>
      </c>
      <c r="D3" s="5" t="s">
        <v>592</v>
      </c>
      <c r="E3" s="5" t="s">
        <v>648</v>
      </c>
      <c r="F3" s="5" t="s">
        <v>649</v>
      </c>
      <c r="G3" s="5" t="s">
        <v>595</v>
      </c>
      <c r="H3" s="5" t="s">
        <v>596</v>
      </c>
      <c r="I3" s="5" t="s">
        <v>597</v>
      </c>
      <c r="J3" s="5" t="s">
        <v>483</v>
      </c>
      <c r="K3" s="5" t="s">
        <v>417</v>
      </c>
      <c r="L3" s="5" t="s">
        <v>647</v>
      </c>
    </row>
    <row r="4" spans="1:12">
      <c r="A4" s="5">
        <v>3</v>
      </c>
      <c r="B4" s="5" t="s">
        <v>130</v>
      </c>
      <c r="C4" s="5" t="s">
        <v>591</v>
      </c>
      <c r="D4" s="5" t="s">
        <v>592</v>
      </c>
      <c r="E4" s="5" t="s">
        <v>650</v>
      </c>
      <c r="F4" s="5" t="s">
        <v>651</v>
      </c>
      <c r="G4" s="5" t="s">
        <v>595</v>
      </c>
      <c r="H4" s="5" t="s">
        <v>596</v>
      </c>
      <c r="I4" s="5" t="s">
        <v>597</v>
      </c>
      <c r="J4" s="5" t="s">
        <v>483</v>
      </c>
      <c r="K4" s="5" t="s">
        <v>417</v>
      </c>
      <c r="L4" s="5" t="s">
        <v>647</v>
      </c>
    </row>
    <row r="5" spans="1:12">
      <c r="A5" s="5">
        <v>4</v>
      </c>
      <c r="B5" s="5" t="s">
        <v>130</v>
      </c>
      <c r="C5" s="5" t="s">
        <v>591</v>
      </c>
      <c r="D5" s="5" t="s">
        <v>592</v>
      </c>
      <c r="E5" s="5" t="s">
        <v>654</v>
      </c>
      <c r="F5" s="5" t="s">
        <v>655</v>
      </c>
      <c r="G5" s="5" t="s">
        <v>595</v>
      </c>
      <c r="H5" s="5" t="s">
        <v>596</v>
      </c>
      <c r="I5" s="5" t="s">
        <v>597</v>
      </c>
      <c r="J5" s="5" t="s">
        <v>483</v>
      </c>
      <c r="K5" s="5" t="s">
        <v>417</v>
      </c>
      <c r="L5" s="5" t="s">
        <v>647</v>
      </c>
    </row>
    <row r="6" spans="1:12">
      <c r="A6" s="5">
        <v>5</v>
      </c>
      <c r="B6" s="5" t="s">
        <v>130</v>
      </c>
      <c r="C6" s="5" t="s">
        <v>591</v>
      </c>
      <c r="D6" s="5" t="s">
        <v>592</v>
      </c>
      <c r="E6" s="5" t="s">
        <v>660</v>
      </c>
      <c r="F6" s="5" t="s">
        <v>661</v>
      </c>
      <c r="G6" s="5" t="s">
        <v>595</v>
      </c>
      <c r="H6" s="5" t="s">
        <v>596</v>
      </c>
      <c r="I6" s="5" t="s">
        <v>597</v>
      </c>
      <c r="J6" s="5" t="s">
        <v>483</v>
      </c>
      <c r="K6" s="5" t="s">
        <v>417</v>
      </c>
      <c r="L6" s="5" t="s">
        <v>647</v>
      </c>
    </row>
    <row r="7" spans="1:12">
      <c r="A7" s="5">
        <v>6</v>
      </c>
      <c r="B7" s="5" t="s">
        <v>130</v>
      </c>
      <c r="C7" s="5" t="s">
        <v>591</v>
      </c>
      <c r="D7" s="5" t="s">
        <v>592</v>
      </c>
      <c r="E7" s="5" t="s">
        <v>662</v>
      </c>
      <c r="F7" s="5" t="s">
        <v>663</v>
      </c>
      <c r="G7" s="5" t="s">
        <v>595</v>
      </c>
      <c r="H7" s="5" t="s">
        <v>596</v>
      </c>
      <c r="I7" s="5" t="s">
        <v>597</v>
      </c>
      <c r="J7" s="5" t="s">
        <v>483</v>
      </c>
      <c r="K7" s="5" t="s">
        <v>417</v>
      </c>
      <c r="L7" s="5" t="s">
        <v>647</v>
      </c>
    </row>
    <row r="8" spans="1:12">
      <c r="A8" s="5">
        <v>7</v>
      </c>
      <c r="B8" s="5" t="s">
        <v>130</v>
      </c>
      <c r="C8" s="5" t="s">
        <v>591</v>
      </c>
      <c r="D8" s="5" t="s">
        <v>592</v>
      </c>
      <c r="E8" s="5" t="s">
        <v>666</v>
      </c>
      <c r="F8" s="5" t="s">
        <v>667</v>
      </c>
      <c r="G8" s="5" t="s">
        <v>595</v>
      </c>
      <c r="H8" s="5" t="s">
        <v>596</v>
      </c>
      <c r="I8" s="5" t="s">
        <v>597</v>
      </c>
      <c r="J8" s="5" t="s">
        <v>483</v>
      </c>
      <c r="K8" s="5" t="s">
        <v>417</v>
      </c>
      <c r="L8" s="5" t="s">
        <v>647</v>
      </c>
    </row>
    <row r="9" spans="1:12">
      <c r="A9" s="5">
        <v>8</v>
      </c>
      <c r="B9" s="5" t="s">
        <v>130</v>
      </c>
      <c r="C9" s="5" t="s">
        <v>552</v>
      </c>
      <c r="D9" s="5" t="s">
        <v>553</v>
      </c>
      <c r="E9" s="5" t="s">
        <v>552</v>
      </c>
      <c r="F9" s="5" t="s">
        <v>553</v>
      </c>
      <c r="G9" s="5" t="s">
        <v>554</v>
      </c>
      <c r="H9" s="5" t="s">
        <v>555</v>
      </c>
      <c r="I9" s="5" t="s">
        <v>556</v>
      </c>
      <c r="J9" s="5" t="s">
        <v>557</v>
      </c>
      <c r="K9" s="5" t="s">
        <v>417</v>
      </c>
      <c r="L9" s="5" t="s">
        <v>647</v>
      </c>
    </row>
    <row r="10" spans="1:12">
      <c r="A10" s="5">
        <v>9</v>
      </c>
      <c r="B10" s="5" t="s">
        <v>130</v>
      </c>
      <c r="C10" s="5" t="s">
        <v>552</v>
      </c>
      <c r="D10" s="5" t="s">
        <v>553</v>
      </c>
      <c r="E10" s="5" t="s">
        <v>552</v>
      </c>
      <c r="F10" s="5" t="s">
        <v>553</v>
      </c>
      <c r="G10" s="5" t="s">
        <v>588</v>
      </c>
      <c r="H10" s="5" t="s">
        <v>589</v>
      </c>
      <c r="I10" s="5" t="s">
        <v>590</v>
      </c>
      <c r="J10" s="5" t="s">
        <v>557</v>
      </c>
      <c r="K10" s="5" t="s">
        <v>417</v>
      </c>
      <c r="L10" s="5" t="s">
        <v>647</v>
      </c>
    </row>
    <row r="11" spans="1:12">
      <c r="A11" s="5">
        <v>10</v>
      </c>
      <c r="B11" s="5" t="s">
        <v>130</v>
      </c>
      <c r="C11" s="5" t="s">
        <v>491</v>
      </c>
      <c r="D11" s="5" t="s">
        <v>492</v>
      </c>
      <c r="E11" s="5" t="s">
        <v>491</v>
      </c>
      <c r="F11" s="5" t="s">
        <v>492</v>
      </c>
      <c r="G11" s="5" t="s">
        <v>493</v>
      </c>
      <c r="H11" s="5" t="s">
        <v>494</v>
      </c>
      <c r="I11" s="5" t="s">
        <v>495</v>
      </c>
      <c r="J11" s="5" t="s">
        <v>513</v>
      </c>
      <c r="K11" s="5" t="s">
        <v>417</v>
      </c>
      <c r="L11" s="5" t="s">
        <v>647</v>
      </c>
    </row>
    <row r="12" spans="1:12">
      <c r="A12" s="5">
        <v>11</v>
      </c>
      <c r="B12" s="5" t="s">
        <v>130</v>
      </c>
      <c r="C12" s="5" t="s">
        <v>491</v>
      </c>
      <c r="D12" s="5" t="s">
        <v>492</v>
      </c>
      <c r="E12" s="5" t="s">
        <v>734</v>
      </c>
      <c r="F12" s="5" t="s">
        <v>735</v>
      </c>
      <c r="G12" s="5" t="s">
        <v>493</v>
      </c>
      <c r="H12" s="5" t="s">
        <v>494</v>
      </c>
      <c r="I12" s="5" t="s">
        <v>495</v>
      </c>
      <c r="J12" s="5" t="s">
        <v>513</v>
      </c>
      <c r="K12" s="5" t="s">
        <v>417</v>
      </c>
      <c r="L12" s="5" t="s">
        <v>647</v>
      </c>
    </row>
    <row r="13" spans="1:12">
      <c r="A13" s="5">
        <v>12</v>
      </c>
      <c r="B13" s="5" t="s">
        <v>130</v>
      </c>
      <c r="C13" s="5" t="s">
        <v>1258</v>
      </c>
      <c r="D13" s="5" t="s">
        <v>1259</v>
      </c>
      <c r="E13" s="5" t="s">
        <v>1258</v>
      </c>
      <c r="F13" s="5" t="s">
        <v>1259</v>
      </c>
      <c r="G13" s="5" t="s">
        <v>549</v>
      </c>
      <c r="H13" s="5" t="s">
        <v>550</v>
      </c>
      <c r="I13" s="5" t="s">
        <v>551</v>
      </c>
      <c r="J13" s="5" t="s">
        <v>501</v>
      </c>
      <c r="K13" s="5" t="s">
        <v>417</v>
      </c>
      <c r="L13" s="5" t="s">
        <v>647</v>
      </c>
    </row>
    <row r="14" spans="1:12">
      <c r="A14" s="5">
        <v>13</v>
      </c>
      <c r="B14" s="5" t="s">
        <v>130</v>
      </c>
      <c r="C14" s="5" t="s">
        <v>547</v>
      </c>
      <c r="D14" s="5" t="s">
        <v>548</v>
      </c>
      <c r="E14" s="5" t="s">
        <v>798</v>
      </c>
      <c r="F14" s="5" t="s">
        <v>799</v>
      </c>
      <c r="G14" s="5" t="s">
        <v>549</v>
      </c>
      <c r="H14" s="5" t="s">
        <v>550</v>
      </c>
      <c r="I14" s="5" t="s">
        <v>551</v>
      </c>
      <c r="J14" s="5" t="s">
        <v>501</v>
      </c>
      <c r="K14" s="5" t="s">
        <v>417</v>
      </c>
      <c r="L14" s="5" t="s">
        <v>647</v>
      </c>
    </row>
    <row r="15" spans="1:12">
      <c r="A15" s="5">
        <v>14</v>
      </c>
      <c r="B15" s="5" t="s">
        <v>130</v>
      </c>
      <c r="C15" s="5" t="s">
        <v>547</v>
      </c>
      <c r="D15" s="5" t="s">
        <v>548</v>
      </c>
      <c r="E15" s="5" t="s">
        <v>547</v>
      </c>
      <c r="F15" s="5" t="s">
        <v>548</v>
      </c>
      <c r="G15" s="5" t="s">
        <v>549</v>
      </c>
      <c r="H15" s="5" t="s">
        <v>550</v>
      </c>
      <c r="I15" s="5" t="s">
        <v>551</v>
      </c>
      <c r="J15" s="5" t="s">
        <v>501</v>
      </c>
      <c r="K15" s="5" t="s">
        <v>417</v>
      </c>
      <c r="L15" s="5" t="s">
        <v>647</v>
      </c>
    </row>
    <row r="16" spans="1:12">
      <c r="A16" s="5">
        <v>15</v>
      </c>
      <c r="B16" s="5" t="s">
        <v>130</v>
      </c>
      <c r="C16" s="5" t="s">
        <v>527</v>
      </c>
      <c r="D16" s="5" t="s">
        <v>528</v>
      </c>
      <c r="E16" s="5" t="s">
        <v>527</v>
      </c>
      <c r="F16" s="5" t="s">
        <v>528</v>
      </c>
      <c r="G16" s="5" t="s">
        <v>529</v>
      </c>
      <c r="H16" s="5" t="s">
        <v>1214</v>
      </c>
      <c r="I16" s="5" t="s">
        <v>530</v>
      </c>
      <c r="J16" s="5" t="s">
        <v>483</v>
      </c>
      <c r="K16" s="5" t="s">
        <v>417</v>
      </c>
      <c r="L16" s="5" t="s">
        <v>647</v>
      </c>
    </row>
    <row r="17" spans="1:12">
      <c r="A17" s="5">
        <v>16</v>
      </c>
      <c r="B17" s="5" t="s">
        <v>130</v>
      </c>
      <c r="C17" s="5" t="s">
        <v>527</v>
      </c>
      <c r="D17" s="5" t="s">
        <v>528</v>
      </c>
      <c r="E17" s="5" t="s">
        <v>527</v>
      </c>
      <c r="F17" s="5" t="s">
        <v>528</v>
      </c>
      <c r="G17" s="5" t="s">
        <v>1215</v>
      </c>
      <c r="H17" s="5" t="s">
        <v>415</v>
      </c>
      <c r="I17" s="5" t="s">
        <v>416</v>
      </c>
      <c r="J17" s="5" t="s">
        <v>1216</v>
      </c>
      <c r="K17" s="5" t="s">
        <v>417</v>
      </c>
      <c r="L17" s="5" t="s">
        <v>647</v>
      </c>
    </row>
    <row r="18" spans="1:12">
      <c r="A18" s="5">
        <v>17</v>
      </c>
      <c r="B18" s="5" t="s">
        <v>130</v>
      </c>
      <c r="C18" s="5" t="s">
        <v>527</v>
      </c>
      <c r="D18" s="5" t="s">
        <v>528</v>
      </c>
      <c r="E18" s="5" t="s">
        <v>527</v>
      </c>
      <c r="F18" s="5" t="s">
        <v>528</v>
      </c>
      <c r="G18" s="5" t="s">
        <v>1233</v>
      </c>
      <c r="H18" s="5" t="s">
        <v>1234</v>
      </c>
      <c r="I18" s="5" t="s">
        <v>1235</v>
      </c>
      <c r="J18" s="5" t="s">
        <v>1236</v>
      </c>
      <c r="K18" s="5" t="s">
        <v>1237</v>
      </c>
      <c r="L18" s="5" t="s">
        <v>647</v>
      </c>
    </row>
    <row r="19" spans="1:12">
      <c r="A19" s="5">
        <v>18</v>
      </c>
      <c r="B19" s="5" t="s">
        <v>130</v>
      </c>
      <c r="C19" s="5" t="s">
        <v>502</v>
      </c>
      <c r="D19" s="5" t="s">
        <v>503</v>
      </c>
      <c r="E19" s="5" t="s">
        <v>822</v>
      </c>
      <c r="F19" s="5" t="s">
        <v>823</v>
      </c>
      <c r="G19" s="5" t="s">
        <v>1210</v>
      </c>
      <c r="H19" s="5" t="s">
        <v>1211</v>
      </c>
      <c r="I19" s="5" t="s">
        <v>1212</v>
      </c>
      <c r="J19" s="5" t="s">
        <v>469</v>
      </c>
      <c r="K19" s="5" t="s">
        <v>417</v>
      </c>
      <c r="L19" s="5" t="s">
        <v>647</v>
      </c>
    </row>
    <row r="20" spans="1:12">
      <c r="A20" s="5">
        <v>19</v>
      </c>
      <c r="B20" s="5" t="s">
        <v>130</v>
      </c>
      <c r="C20" s="5" t="s">
        <v>502</v>
      </c>
      <c r="D20" s="5" t="s">
        <v>503</v>
      </c>
      <c r="E20" s="5" t="s">
        <v>824</v>
      </c>
      <c r="F20" s="5" t="s">
        <v>825</v>
      </c>
      <c r="G20" s="5" t="s">
        <v>1210</v>
      </c>
      <c r="H20" s="5" t="s">
        <v>1211</v>
      </c>
      <c r="I20" s="5" t="s">
        <v>1212</v>
      </c>
      <c r="J20" s="5" t="s">
        <v>469</v>
      </c>
      <c r="K20" s="5" t="s">
        <v>417</v>
      </c>
      <c r="L20" s="5" t="s">
        <v>647</v>
      </c>
    </row>
    <row r="21" spans="1:12">
      <c r="A21" s="5">
        <v>20</v>
      </c>
      <c r="B21" s="5" t="s">
        <v>130</v>
      </c>
      <c r="C21" s="5" t="s">
        <v>502</v>
      </c>
      <c r="D21" s="5" t="s">
        <v>503</v>
      </c>
      <c r="E21" s="5" t="s">
        <v>826</v>
      </c>
      <c r="F21" s="5" t="s">
        <v>827</v>
      </c>
      <c r="G21" s="5" t="s">
        <v>1210</v>
      </c>
      <c r="H21" s="5" t="s">
        <v>1211</v>
      </c>
      <c r="I21" s="5" t="s">
        <v>1212</v>
      </c>
      <c r="J21" s="5" t="s">
        <v>469</v>
      </c>
      <c r="K21" s="5" t="s">
        <v>417</v>
      </c>
      <c r="L21" s="5" t="s">
        <v>647</v>
      </c>
    </row>
    <row r="22" spans="1:12">
      <c r="A22" s="5">
        <v>21</v>
      </c>
      <c r="B22" s="5" t="s">
        <v>130</v>
      </c>
      <c r="C22" s="5" t="s">
        <v>502</v>
      </c>
      <c r="D22" s="5" t="s">
        <v>503</v>
      </c>
      <c r="E22" s="5" t="s">
        <v>828</v>
      </c>
      <c r="F22" s="5" t="s">
        <v>829</v>
      </c>
      <c r="G22" s="5" t="s">
        <v>1210</v>
      </c>
      <c r="H22" s="5" t="s">
        <v>1211</v>
      </c>
      <c r="I22" s="5" t="s">
        <v>1212</v>
      </c>
      <c r="J22" s="5" t="s">
        <v>469</v>
      </c>
      <c r="K22" s="5" t="s">
        <v>417</v>
      </c>
      <c r="L22" s="5" t="s">
        <v>647</v>
      </c>
    </row>
    <row r="23" spans="1:12">
      <c r="A23" s="5">
        <v>22</v>
      </c>
      <c r="B23" s="5" t="s">
        <v>130</v>
      </c>
      <c r="C23" s="5" t="s">
        <v>502</v>
      </c>
      <c r="D23" s="5" t="s">
        <v>503</v>
      </c>
      <c r="E23" s="5" t="s">
        <v>830</v>
      </c>
      <c r="F23" s="5" t="s">
        <v>831</v>
      </c>
      <c r="G23" s="5" t="s">
        <v>1210</v>
      </c>
      <c r="H23" s="5" t="s">
        <v>1211</v>
      </c>
      <c r="I23" s="5" t="s">
        <v>1212</v>
      </c>
      <c r="J23" s="5" t="s">
        <v>469</v>
      </c>
      <c r="K23" s="5" t="s">
        <v>417</v>
      </c>
      <c r="L23" s="5" t="s">
        <v>647</v>
      </c>
    </row>
    <row r="24" spans="1:12">
      <c r="A24" s="5">
        <v>23</v>
      </c>
      <c r="B24" s="5" t="s">
        <v>130</v>
      </c>
      <c r="C24" s="5" t="s">
        <v>502</v>
      </c>
      <c r="D24" s="5" t="s">
        <v>503</v>
      </c>
      <c r="E24" s="5" t="s">
        <v>832</v>
      </c>
      <c r="F24" s="5" t="s">
        <v>833</v>
      </c>
      <c r="G24" s="5" t="s">
        <v>1210</v>
      </c>
      <c r="H24" s="5" t="s">
        <v>1211</v>
      </c>
      <c r="I24" s="5" t="s">
        <v>1212</v>
      </c>
      <c r="J24" s="5" t="s">
        <v>469</v>
      </c>
      <c r="K24" s="5" t="s">
        <v>417</v>
      </c>
      <c r="L24" s="5" t="s">
        <v>647</v>
      </c>
    </row>
    <row r="25" spans="1:12">
      <c r="A25" s="5">
        <v>24</v>
      </c>
      <c r="B25" s="5" t="s">
        <v>130</v>
      </c>
      <c r="C25" s="5" t="s">
        <v>502</v>
      </c>
      <c r="D25" s="5" t="s">
        <v>503</v>
      </c>
      <c r="E25" s="5" t="s">
        <v>502</v>
      </c>
      <c r="F25" s="5" t="s">
        <v>503</v>
      </c>
      <c r="G25" s="5" t="s">
        <v>1210</v>
      </c>
      <c r="H25" s="5" t="s">
        <v>1211</v>
      </c>
      <c r="I25" s="5" t="s">
        <v>1212</v>
      </c>
      <c r="J25" s="5" t="s">
        <v>469</v>
      </c>
      <c r="K25" s="5" t="s">
        <v>417</v>
      </c>
      <c r="L25" s="5" t="s">
        <v>647</v>
      </c>
    </row>
    <row r="26" spans="1:12">
      <c r="A26" s="5">
        <v>25</v>
      </c>
      <c r="B26" s="5" t="s">
        <v>130</v>
      </c>
      <c r="C26" s="5" t="s">
        <v>502</v>
      </c>
      <c r="D26" s="5" t="s">
        <v>503</v>
      </c>
      <c r="E26" s="5" t="s">
        <v>834</v>
      </c>
      <c r="F26" s="5" t="s">
        <v>835</v>
      </c>
      <c r="G26" s="5" t="s">
        <v>1210</v>
      </c>
      <c r="H26" s="5" t="s">
        <v>1211</v>
      </c>
      <c r="I26" s="5" t="s">
        <v>1212</v>
      </c>
      <c r="J26" s="5" t="s">
        <v>469</v>
      </c>
      <c r="K26" s="5" t="s">
        <v>417</v>
      </c>
      <c r="L26" s="5" t="s">
        <v>647</v>
      </c>
    </row>
    <row r="27" spans="1:12">
      <c r="A27" s="5">
        <v>26</v>
      </c>
      <c r="B27" s="5" t="s">
        <v>130</v>
      </c>
      <c r="C27" s="5" t="s">
        <v>502</v>
      </c>
      <c r="D27" s="5" t="s">
        <v>503</v>
      </c>
      <c r="E27" s="5" t="s">
        <v>834</v>
      </c>
      <c r="F27" s="5" t="s">
        <v>835</v>
      </c>
      <c r="G27" s="5" t="s">
        <v>634</v>
      </c>
      <c r="H27" s="5" t="s">
        <v>635</v>
      </c>
      <c r="I27" s="5" t="s">
        <v>632</v>
      </c>
      <c r="J27" s="5" t="s">
        <v>538</v>
      </c>
      <c r="K27" s="5" t="s">
        <v>417</v>
      </c>
      <c r="L27" s="5" t="s">
        <v>647</v>
      </c>
    </row>
    <row r="28" spans="1:12">
      <c r="A28" s="5">
        <v>27</v>
      </c>
      <c r="B28" s="5" t="s">
        <v>130</v>
      </c>
      <c r="C28" s="5" t="s">
        <v>502</v>
      </c>
      <c r="D28" s="5" t="s">
        <v>503</v>
      </c>
      <c r="E28" s="5" t="s">
        <v>836</v>
      </c>
      <c r="F28" s="5" t="s">
        <v>837</v>
      </c>
      <c r="G28" s="5" t="s">
        <v>1210</v>
      </c>
      <c r="H28" s="5" t="s">
        <v>1211</v>
      </c>
      <c r="I28" s="5" t="s">
        <v>1212</v>
      </c>
      <c r="J28" s="5" t="s">
        <v>469</v>
      </c>
      <c r="K28" s="5" t="s">
        <v>417</v>
      </c>
      <c r="L28" s="5" t="s">
        <v>647</v>
      </c>
    </row>
    <row r="29" spans="1:12">
      <c r="A29" s="5">
        <v>28</v>
      </c>
      <c r="B29" s="5" t="s">
        <v>130</v>
      </c>
      <c r="C29" s="5" t="s">
        <v>502</v>
      </c>
      <c r="D29" s="5" t="s">
        <v>503</v>
      </c>
      <c r="E29" s="5" t="s">
        <v>838</v>
      </c>
      <c r="F29" s="5" t="s">
        <v>839</v>
      </c>
      <c r="G29" s="5" t="s">
        <v>1210</v>
      </c>
      <c r="H29" s="5" t="s">
        <v>1211</v>
      </c>
      <c r="I29" s="5" t="s">
        <v>1212</v>
      </c>
      <c r="J29" s="5" t="s">
        <v>469</v>
      </c>
      <c r="K29" s="5" t="s">
        <v>417</v>
      </c>
      <c r="L29" s="5" t="s">
        <v>647</v>
      </c>
    </row>
    <row r="30" spans="1:12">
      <c r="A30" s="5">
        <v>29</v>
      </c>
      <c r="B30" s="5" t="s">
        <v>130</v>
      </c>
      <c r="C30" s="5" t="s">
        <v>502</v>
      </c>
      <c r="D30" s="5" t="s">
        <v>503</v>
      </c>
      <c r="E30" s="5" t="s">
        <v>840</v>
      </c>
      <c r="F30" s="5" t="s">
        <v>841</v>
      </c>
      <c r="G30" s="5" t="s">
        <v>1210</v>
      </c>
      <c r="H30" s="5" t="s">
        <v>1211</v>
      </c>
      <c r="I30" s="5" t="s">
        <v>1212</v>
      </c>
      <c r="J30" s="5" t="s">
        <v>469</v>
      </c>
      <c r="K30" s="5" t="s">
        <v>417</v>
      </c>
      <c r="L30" s="5" t="s">
        <v>647</v>
      </c>
    </row>
    <row r="31" spans="1:12">
      <c r="A31" s="5">
        <v>30</v>
      </c>
      <c r="B31" s="5" t="s">
        <v>130</v>
      </c>
      <c r="C31" s="5" t="s">
        <v>502</v>
      </c>
      <c r="D31" s="5" t="s">
        <v>503</v>
      </c>
      <c r="E31" s="5" t="s">
        <v>842</v>
      </c>
      <c r="F31" s="5" t="s">
        <v>843</v>
      </c>
      <c r="G31" s="5" t="s">
        <v>1210</v>
      </c>
      <c r="H31" s="5" t="s">
        <v>1211</v>
      </c>
      <c r="I31" s="5" t="s">
        <v>1212</v>
      </c>
      <c r="J31" s="5" t="s">
        <v>469</v>
      </c>
      <c r="K31" s="5" t="s">
        <v>417</v>
      </c>
      <c r="L31" s="5" t="s">
        <v>647</v>
      </c>
    </row>
    <row r="32" spans="1:12">
      <c r="A32" s="5">
        <v>31</v>
      </c>
      <c r="B32" s="5" t="s">
        <v>130</v>
      </c>
      <c r="C32" s="5" t="s">
        <v>502</v>
      </c>
      <c r="D32" s="5" t="s">
        <v>503</v>
      </c>
      <c r="E32" s="5" t="s">
        <v>844</v>
      </c>
      <c r="F32" s="5" t="s">
        <v>845</v>
      </c>
      <c r="G32" s="5" t="s">
        <v>1210</v>
      </c>
      <c r="H32" s="5" t="s">
        <v>1211</v>
      </c>
      <c r="I32" s="5" t="s">
        <v>1212</v>
      </c>
      <c r="J32" s="5" t="s">
        <v>469</v>
      </c>
      <c r="K32" s="5" t="s">
        <v>417</v>
      </c>
      <c r="L32" s="5" t="s">
        <v>647</v>
      </c>
    </row>
    <row r="33" spans="1:12">
      <c r="A33" s="5">
        <v>32</v>
      </c>
      <c r="B33" s="5" t="s">
        <v>130</v>
      </c>
      <c r="C33" s="5" t="s">
        <v>502</v>
      </c>
      <c r="D33" s="5" t="s">
        <v>503</v>
      </c>
      <c r="E33" s="5" t="s">
        <v>846</v>
      </c>
      <c r="F33" s="5" t="s">
        <v>847</v>
      </c>
      <c r="G33" s="5" t="s">
        <v>1210</v>
      </c>
      <c r="H33" s="5" t="s">
        <v>1211</v>
      </c>
      <c r="I33" s="5" t="s">
        <v>1212</v>
      </c>
      <c r="J33" s="5" t="s">
        <v>469</v>
      </c>
      <c r="K33" s="5" t="s">
        <v>417</v>
      </c>
      <c r="L33" s="5" t="s">
        <v>647</v>
      </c>
    </row>
    <row r="34" spans="1:12">
      <c r="A34" s="5">
        <v>33</v>
      </c>
      <c r="B34" s="5" t="s">
        <v>130</v>
      </c>
      <c r="C34" s="5" t="s">
        <v>502</v>
      </c>
      <c r="D34" s="5" t="s">
        <v>503</v>
      </c>
      <c r="E34" s="5" t="s">
        <v>848</v>
      </c>
      <c r="F34" s="5" t="s">
        <v>849</v>
      </c>
      <c r="G34" s="5" t="s">
        <v>1210</v>
      </c>
      <c r="H34" s="5" t="s">
        <v>1211</v>
      </c>
      <c r="I34" s="5" t="s">
        <v>1212</v>
      </c>
      <c r="J34" s="5" t="s">
        <v>469</v>
      </c>
      <c r="K34" s="5" t="s">
        <v>417</v>
      </c>
      <c r="L34" s="5" t="s">
        <v>647</v>
      </c>
    </row>
    <row r="35" spans="1:12">
      <c r="A35" s="5">
        <v>34</v>
      </c>
      <c r="B35" s="5" t="s">
        <v>130</v>
      </c>
      <c r="C35" s="5" t="s">
        <v>502</v>
      </c>
      <c r="D35" s="5" t="s">
        <v>503</v>
      </c>
      <c r="E35" s="5" t="s">
        <v>850</v>
      </c>
      <c r="F35" s="5" t="s">
        <v>851</v>
      </c>
      <c r="G35" s="5" t="s">
        <v>1210</v>
      </c>
      <c r="H35" s="5" t="s">
        <v>1211</v>
      </c>
      <c r="I35" s="5" t="s">
        <v>1212</v>
      </c>
      <c r="J35" s="5" t="s">
        <v>469</v>
      </c>
      <c r="K35" s="5" t="s">
        <v>417</v>
      </c>
      <c r="L35" s="5" t="s">
        <v>647</v>
      </c>
    </row>
    <row r="36" spans="1:12">
      <c r="A36" s="5">
        <v>35</v>
      </c>
      <c r="B36" s="5" t="s">
        <v>130</v>
      </c>
      <c r="C36" s="5" t="s">
        <v>502</v>
      </c>
      <c r="D36" s="5" t="s">
        <v>503</v>
      </c>
      <c r="E36" s="5" t="s">
        <v>852</v>
      </c>
      <c r="F36" s="5" t="s">
        <v>853</v>
      </c>
      <c r="G36" s="5" t="s">
        <v>1210</v>
      </c>
      <c r="H36" s="5" t="s">
        <v>1211</v>
      </c>
      <c r="I36" s="5" t="s">
        <v>1212</v>
      </c>
      <c r="J36" s="5" t="s">
        <v>469</v>
      </c>
      <c r="K36" s="5" t="s">
        <v>417</v>
      </c>
      <c r="L36" s="5" t="s">
        <v>647</v>
      </c>
    </row>
    <row r="37" spans="1:12">
      <c r="A37" s="5">
        <v>36</v>
      </c>
      <c r="B37" s="5" t="s">
        <v>130</v>
      </c>
      <c r="C37" s="5" t="s">
        <v>481</v>
      </c>
      <c r="D37" s="5" t="s">
        <v>482</v>
      </c>
      <c r="E37" s="5" t="s">
        <v>882</v>
      </c>
      <c r="F37" s="5" t="s">
        <v>883</v>
      </c>
      <c r="G37" s="5" t="s">
        <v>602</v>
      </c>
      <c r="H37" s="5" t="s">
        <v>603</v>
      </c>
      <c r="I37" s="5" t="s">
        <v>604</v>
      </c>
      <c r="J37" s="5" t="s">
        <v>436</v>
      </c>
      <c r="K37" s="5" t="s">
        <v>456</v>
      </c>
      <c r="L37" s="5" t="s">
        <v>647</v>
      </c>
    </row>
    <row r="38" spans="1:12">
      <c r="A38" s="5">
        <v>37</v>
      </c>
      <c r="B38" s="5" t="s">
        <v>130</v>
      </c>
      <c r="C38" s="5" t="s">
        <v>481</v>
      </c>
      <c r="D38" s="5" t="s">
        <v>482</v>
      </c>
      <c r="E38" s="5" t="s">
        <v>890</v>
      </c>
      <c r="F38" s="5" t="s">
        <v>891</v>
      </c>
      <c r="G38" s="5" t="s">
        <v>529</v>
      </c>
      <c r="H38" s="5" t="s">
        <v>1214</v>
      </c>
      <c r="I38" s="5" t="s">
        <v>530</v>
      </c>
      <c r="J38" s="5" t="s">
        <v>483</v>
      </c>
      <c r="K38" s="5" t="s">
        <v>417</v>
      </c>
      <c r="L38" s="5" t="s">
        <v>647</v>
      </c>
    </row>
    <row r="39" spans="1:12">
      <c r="A39" s="5">
        <v>38</v>
      </c>
      <c r="B39" s="5" t="s">
        <v>130</v>
      </c>
      <c r="C39" s="5" t="s">
        <v>583</v>
      </c>
      <c r="D39" s="5" t="s">
        <v>584</v>
      </c>
      <c r="E39" s="5" t="s">
        <v>939</v>
      </c>
      <c r="F39" s="5" t="s">
        <v>940</v>
      </c>
      <c r="G39" s="5" t="s">
        <v>585</v>
      </c>
      <c r="H39" s="5" t="s">
        <v>586</v>
      </c>
      <c r="I39" s="5" t="s">
        <v>587</v>
      </c>
      <c r="J39" s="5" t="s">
        <v>424</v>
      </c>
      <c r="K39" s="5" t="s">
        <v>417</v>
      </c>
      <c r="L39" s="5" t="s">
        <v>647</v>
      </c>
    </row>
    <row r="40" spans="1:12">
      <c r="A40" s="5">
        <v>39</v>
      </c>
      <c r="B40" s="5" t="s">
        <v>130</v>
      </c>
      <c r="C40" s="5" t="s">
        <v>583</v>
      </c>
      <c r="D40" s="5" t="s">
        <v>584</v>
      </c>
      <c r="E40" s="5" t="s">
        <v>939</v>
      </c>
      <c r="F40" s="5" t="s">
        <v>940</v>
      </c>
      <c r="G40" s="5" t="s">
        <v>634</v>
      </c>
      <c r="H40" s="5" t="s">
        <v>635</v>
      </c>
      <c r="I40" s="5" t="s">
        <v>632</v>
      </c>
      <c r="J40" s="5" t="s">
        <v>538</v>
      </c>
      <c r="K40" s="5" t="s">
        <v>417</v>
      </c>
      <c r="L40" s="5" t="s">
        <v>647</v>
      </c>
    </row>
    <row r="41" spans="1:12">
      <c r="A41" s="5">
        <v>40</v>
      </c>
      <c r="B41" s="5" t="s">
        <v>130</v>
      </c>
      <c r="C41" s="5" t="s">
        <v>583</v>
      </c>
      <c r="D41" s="5" t="s">
        <v>584</v>
      </c>
      <c r="E41" s="5" t="s">
        <v>583</v>
      </c>
      <c r="F41" s="5" t="s">
        <v>584</v>
      </c>
      <c r="G41" s="5" t="s">
        <v>585</v>
      </c>
      <c r="H41" s="5" t="s">
        <v>586</v>
      </c>
      <c r="I41" s="5" t="s">
        <v>587</v>
      </c>
      <c r="J41" s="5" t="s">
        <v>424</v>
      </c>
      <c r="K41" s="5" t="s">
        <v>417</v>
      </c>
      <c r="L41" s="5" t="s">
        <v>647</v>
      </c>
    </row>
    <row r="42" spans="1:12">
      <c r="A42" s="5">
        <v>41</v>
      </c>
      <c r="B42" s="5" t="s">
        <v>130</v>
      </c>
      <c r="C42" s="5" t="s">
        <v>583</v>
      </c>
      <c r="D42" s="5" t="s">
        <v>584</v>
      </c>
      <c r="E42" s="5" t="s">
        <v>583</v>
      </c>
      <c r="F42" s="5" t="s">
        <v>584</v>
      </c>
      <c r="G42" s="5" t="s">
        <v>602</v>
      </c>
      <c r="H42" s="5" t="s">
        <v>603</v>
      </c>
      <c r="I42" s="5" t="s">
        <v>604</v>
      </c>
      <c r="J42" s="5" t="s">
        <v>436</v>
      </c>
      <c r="K42" s="5" t="s">
        <v>417</v>
      </c>
      <c r="L42" s="5" t="s">
        <v>647</v>
      </c>
    </row>
    <row r="43" spans="1:12">
      <c r="A43" s="5">
        <v>42</v>
      </c>
      <c r="B43" s="5" t="s">
        <v>130</v>
      </c>
      <c r="C43" s="5" t="s">
        <v>583</v>
      </c>
      <c r="D43" s="5" t="s">
        <v>584</v>
      </c>
      <c r="E43" s="5" t="s">
        <v>583</v>
      </c>
      <c r="F43" s="5" t="s">
        <v>584</v>
      </c>
      <c r="G43" s="5" t="s">
        <v>634</v>
      </c>
      <c r="H43" s="5" t="s">
        <v>635</v>
      </c>
      <c r="I43" s="5" t="s">
        <v>632</v>
      </c>
      <c r="J43" s="5" t="s">
        <v>538</v>
      </c>
      <c r="K43" s="5" t="s">
        <v>417</v>
      </c>
      <c r="L43" s="5" t="s">
        <v>647</v>
      </c>
    </row>
    <row r="44" spans="1:12">
      <c r="A44" s="5">
        <v>43</v>
      </c>
      <c r="B44" s="5" t="s">
        <v>130</v>
      </c>
      <c r="C44" s="5" t="s">
        <v>583</v>
      </c>
      <c r="D44" s="5" t="s">
        <v>584</v>
      </c>
      <c r="E44" s="5" t="s">
        <v>943</v>
      </c>
      <c r="F44" s="5" t="s">
        <v>944</v>
      </c>
      <c r="G44" s="5" t="s">
        <v>585</v>
      </c>
      <c r="H44" s="5" t="s">
        <v>586</v>
      </c>
      <c r="I44" s="5" t="s">
        <v>587</v>
      </c>
      <c r="J44" s="5" t="s">
        <v>424</v>
      </c>
      <c r="K44" s="5" t="s">
        <v>417</v>
      </c>
      <c r="L44" s="5" t="s">
        <v>647</v>
      </c>
    </row>
    <row r="45" spans="1:12">
      <c r="A45" s="5">
        <v>44</v>
      </c>
      <c r="B45" s="5" t="s">
        <v>130</v>
      </c>
      <c r="C45" s="5" t="s">
        <v>583</v>
      </c>
      <c r="D45" s="5" t="s">
        <v>584</v>
      </c>
      <c r="E45" s="5" t="s">
        <v>949</v>
      </c>
      <c r="F45" s="5" t="s">
        <v>950</v>
      </c>
      <c r="G45" s="5" t="s">
        <v>585</v>
      </c>
      <c r="H45" s="5" t="s">
        <v>586</v>
      </c>
      <c r="I45" s="5" t="s">
        <v>587</v>
      </c>
      <c r="J45" s="5" t="s">
        <v>424</v>
      </c>
      <c r="K45" s="5" t="s">
        <v>417</v>
      </c>
      <c r="L45" s="5" t="s">
        <v>647</v>
      </c>
    </row>
    <row r="46" spans="1:12">
      <c r="A46" s="5">
        <v>45</v>
      </c>
      <c r="B46" s="5" t="s">
        <v>130</v>
      </c>
      <c r="C46" s="5" t="s">
        <v>499</v>
      </c>
      <c r="D46" s="5" t="s">
        <v>500</v>
      </c>
      <c r="E46" s="5" t="s">
        <v>959</v>
      </c>
      <c r="F46" s="5" t="s">
        <v>960</v>
      </c>
      <c r="G46" s="5" t="s">
        <v>575</v>
      </c>
      <c r="H46" s="5" t="s">
        <v>576</v>
      </c>
      <c r="I46" s="5" t="s">
        <v>577</v>
      </c>
      <c r="J46" s="5" t="s">
        <v>436</v>
      </c>
      <c r="K46" s="5" t="s">
        <v>417</v>
      </c>
      <c r="L46" s="5" t="s">
        <v>647</v>
      </c>
    </row>
    <row r="47" spans="1:12">
      <c r="A47" s="5">
        <v>46</v>
      </c>
      <c r="B47" s="5" t="s">
        <v>130</v>
      </c>
      <c r="C47" s="5" t="s">
        <v>499</v>
      </c>
      <c r="D47" s="5" t="s">
        <v>500</v>
      </c>
      <c r="E47" s="5" t="s">
        <v>961</v>
      </c>
      <c r="F47" s="5" t="s">
        <v>962</v>
      </c>
      <c r="G47" s="5" t="s">
        <v>575</v>
      </c>
      <c r="H47" s="5" t="s">
        <v>576</v>
      </c>
      <c r="I47" s="5" t="s">
        <v>577</v>
      </c>
      <c r="J47" s="5" t="s">
        <v>436</v>
      </c>
      <c r="K47" s="5" t="s">
        <v>417</v>
      </c>
      <c r="L47" s="5" t="s">
        <v>647</v>
      </c>
    </row>
    <row r="48" spans="1:12">
      <c r="A48" s="5">
        <v>47</v>
      </c>
      <c r="B48" s="5" t="s">
        <v>130</v>
      </c>
      <c r="C48" s="5" t="s">
        <v>499</v>
      </c>
      <c r="D48" s="5" t="s">
        <v>500</v>
      </c>
      <c r="E48" s="5" t="s">
        <v>963</v>
      </c>
      <c r="F48" s="5" t="s">
        <v>964</v>
      </c>
      <c r="G48" s="5" t="s">
        <v>575</v>
      </c>
      <c r="H48" s="5" t="s">
        <v>576</v>
      </c>
      <c r="I48" s="5" t="s">
        <v>577</v>
      </c>
      <c r="J48" s="5" t="s">
        <v>436</v>
      </c>
      <c r="K48" s="5" t="s">
        <v>417</v>
      </c>
      <c r="L48" s="5" t="s">
        <v>647</v>
      </c>
    </row>
    <row r="49" spans="1:12">
      <c r="A49" s="5">
        <v>48</v>
      </c>
      <c r="B49" s="5" t="s">
        <v>130</v>
      </c>
      <c r="C49" s="5" t="s">
        <v>499</v>
      </c>
      <c r="D49" s="5" t="s">
        <v>500</v>
      </c>
      <c r="E49" s="5" t="s">
        <v>716</v>
      </c>
      <c r="F49" s="5" t="s">
        <v>965</v>
      </c>
      <c r="G49" s="5" t="s">
        <v>575</v>
      </c>
      <c r="H49" s="5" t="s">
        <v>576</v>
      </c>
      <c r="I49" s="5" t="s">
        <v>577</v>
      </c>
      <c r="J49" s="5" t="s">
        <v>436</v>
      </c>
      <c r="K49" s="5" t="s">
        <v>417</v>
      </c>
      <c r="L49" s="5" t="s">
        <v>647</v>
      </c>
    </row>
    <row r="50" spans="1:12">
      <c r="A50" s="5">
        <v>49</v>
      </c>
      <c r="B50" s="5" t="s">
        <v>130</v>
      </c>
      <c r="C50" s="5" t="s">
        <v>499</v>
      </c>
      <c r="D50" s="5" t="s">
        <v>500</v>
      </c>
      <c r="E50" s="5" t="s">
        <v>499</v>
      </c>
      <c r="F50" s="5" t="s">
        <v>500</v>
      </c>
      <c r="G50" s="5" t="s">
        <v>575</v>
      </c>
      <c r="H50" s="5" t="s">
        <v>576</v>
      </c>
      <c r="I50" s="5" t="s">
        <v>577</v>
      </c>
      <c r="J50" s="5" t="s">
        <v>436</v>
      </c>
      <c r="K50" s="5" t="s">
        <v>417</v>
      </c>
      <c r="L50" s="5" t="s">
        <v>647</v>
      </c>
    </row>
    <row r="51" spans="1:12">
      <c r="A51" s="5">
        <v>50</v>
      </c>
      <c r="B51" s="5" t="s">
        <v>130</v>
      </c>
      <c r="C51" s="5" t="s">
        <v>499</v>
      </c>
      <c r="D51" s="5" t="s">
        <v>500</v>
      </c>
      <c r="E51" s="5" t="s">
        <v>966</v>
      </c>
      <c r="F51" s="5" t="s">
        <v>967</v>
      </c>
      <c r="G51" s="5" t="s">
        <v>575</v>
      </c>
      <c r="H51" s="5" t="s">
        <v>576</v>
      </c>
      <c r="I51" s="5" t="s">
        <v>577</v>
      </c>
      <c r="J51" s="5" t="s">
        <v>436</v>
      </c>
      <c r="K51" s="5" t="s">
        <v>417</v>
      </c>
      <c r="L51" s="5" t="s">
        <v>647</v>
      </c>
    </row>
    <row r="52" spans="1:12">
      <c r="A52" s="5">
        <v>51</v>
      </c>
      <c r="B52" s="5" t="s">
        <v>130</v>
      </c>
      <c r="C52" s="5" t="s">
        <v>499</v>
      </c>
      <c r="D52" s="5" t="s">
        <v>500</v>
      </c>
      <c r="E52" s="5" t="s">
        <v>968</v>
      </c>
      <c r="F52" s="5" t="s">
        <v>969</v>
      </c>
      <c r="G52" s="5" t="s">
        <v>575</v>
      </c>
      <c r="H52" s="5" t="s">
        <v>576</v>
      </c>
      <c r="I52" s="5" t="s">
        <v>577</v>
      </c>
      <c r="J52" s="5" t="s">
        <v>436</v>
      </c>
      <c r="K52" s="5" t="s">
        <v>417</v>
      </c>
      <c r="L52" s="5" t="s">
        <v>647</v>
      </c>
    </row>
    <row r="53" spans="1:12">
      <c r="A53" s="5">
        <v>52</v>
      </c>
      <c r="B53" s="5" t="s">
        <v>130</v>
      </c>
      <c r="C53" s="5" t="s">
        <v>499</v>
      </c>
      <c r="D53" s="5" t="s">
        <v>500</v>
      </c>
      <c r="E53" s="5" t="s">
        <v>970</v>
      </c>
      <c r="F53" s="5" t="s">
        <v>971</v>
      </c>
      <c r="G53" s="5" t="s">
        <v>575</v>
      </c>
      <c r="H53" s="5" t="s">
        <v>576</v>
      </c>
      <c r="I53" s="5" t="s">
        <v>577</v>
      </c>
      <c r="J53" s="5" t="s">
        <v>436</v>
      </c>
      <c r="K53" s="5" t="s">
        <v>417</v>
      </c>
      <c r="L53" s="5" t="s">
        <v>647</v>
      </c>
    </row>
    <row r="54" spans="1:12">
      <c r="A54" s="5">
        <v>53</v>
      </c>
      <c r="B54" s="5" t="s">
        <v>130</v>
      </c>
      <c r="C54" s="5" t="s">
        <v>499</v>
      </c>
      <c r="D54" s="5" t="s">
        <v>500</v>
      </c>
      <c r="E54" s="5" t="s">
        <v>972</v>
      </c>
      <c r="F54" s="5" t="s">
        <v>973</v>
      </c>
      <c r="G54" s="5" t="s">
        <v>575</v>
      </c>
      <c r="H54" s="5" t="s">
        <v>576</v>
      </c>
      <c r="I54" s="5" t="s">
        <v>577</v>
      </c>
      <c r="J54" s="5" t="s">
        <v>436</v>
      </c>
      <c r="K54" s="5" t="s">
        <v>417</v>
      </c>
      <c r="L54" s="5" t="s">
        <v>647</v>
      </c>
    </row>
    <row r="55" spans="1:12">
      <c r="A55" s="5">
        <v>54</v>
      </c>
      <c r="B55" s="5" t="s">
        <v>130</v>
      </c>
      <c r="C55" s="5" t="s">
        <v>625</v>
      </c>
      <c r="D55" s="5" t="s">
        <v>626</v>
      </c>
      <c r="E55" s="5" t="s">
        <v>987</v>
      </c>
      <c r="F55" s="5" t="s">
        <v>988</v>
      </c>
      <c r="G55" s="5" t="s">
        <v>627</v>
      </c>
      <c r="H55" s="5" t="s">
        <v>628</v>
      </c>
      <c r="I55" s="5" t="s">
        <v>629</v>
      </c>
      <c r="J55" s="5" t="s">
        <v>483</v>
      </c>
      <c r="K55" s="5" t="s">
        <v>1213</v>
      </c>
      <c r="L55" s="5" t="s">
        <v>647</v>
      </c>
    </row>
    <row r="56" spans="1:12">
      <c r="A56" s="5">
        <v>55</v>
      </c>
      <c r="B56" s="5" t="s">
        <v>130</v>
      </c>
      <c r="C56" s="5" t="s">
        <v>476</v>
      </c>
      <c r="D56" s="5" t="s">
        <v>477</v>
      </c>
      <c r="E56" s="5" t="s">
        <v>770</v>
      </c>
      <c r="F56" s="5" t="s">
        <v>1022</v>
      </c>
      <c r="G56" s="5" t="s">
        <v>510</v>
      </c>
      <c r="H56" s="5" t="s">
        <v>511</v>
      </c>
      <c r="I56" s="5" t="s">
        <v>512</v>
      </c>
      <c r="J56" s="5" t="s">
        <v>513</v>
      </c>
      <c r="K56" s="5" t="s">
        <v>417</v>
      </c>
      <c r="L56" s="5" t="s">
        <v>647</v>
      </c>
    </row>
    <row r="57" spans="1:12">
      <c r="A57" s="5">
        <v>56</v>
      </c>
      <c r="B57" s="5" t="s">
        <v>130</v>
      </c>
      <c r="C57" s="5" t="s">
        <v>476</v>
      </c>
      <c r="D57" s="5" t="s">
        <v>477</v>
      </c>
      <c r="E57" s="5" t="s">
        <v>770</v>
      </c>
      <c r="F57" s="5" t="s">
        <v>1022</v>
      </c>
      <c r="G57" s="5" t="s">
        <v>630</v>
      </c>
      <c r="H57" s="5" t="s">
        <v>631</v>
      </c>
      <c r="I57" s="5" t="s">
        <v>632</v>
      </c>
      <c r="J57" s="5" t="s">
        <v>633</v>
      </c>
      <c r="K57" s="5" t="s">
        <v>1237</v>
      </c>
      <c r="L57" s="5" t="s">
        <v>647</v>
      </c>
    </row>
    <row r="58" spans="1:12">
      <c r="A58" s="5">
        <v>57</v>
      </c>
      <c r="B58" s="5" t="s">
        <v>130</v>
      </c>
      <c r="C58" s="5" t="s">
        <v>476</v>
      </c>
      <c r="D58" s="5" t="s">
        <v>477</v>
      </c>
      <c r="E58" s="5" t="s">
        <v>1031</v>
      </c>
      <c r="F58" s="5" t="s">
        <v>1032</v>
      </c>
      <c r="G58" s="5" t="s">
        <v>510</v>
      </c>
      <c r="H58" s="5" t="s">
        <v>511</v>
      </c>
      <c r="I58" s="5" t="s">
        <v>512</v>
      </c>
      <c r="J58" s="5" t="s">
        <v>513</v>
      </c>
      <c r="K58" s="5" t="s">
        <v>417</v>
      </c>
      <c r="L58" s="5" t="s">
        <v>647</v>
      </c>
    </row>
    <row r="59" spans="1:12">
      <c r="A59" s="5">
        <v>58</v>
      </c>
      <c r="B59" s="5" t="s">
        <v>130</v>
      </c>
      <c r="C59" s="5" t="s">
        <v>476</v>
      </c>
      <c r="D59" s="5" t="s">
        <v>477</v>
      </c>
      <c r="E59" s="5" t="s">
        <v>1033</v>
      </c>
      <c r="F59" s="5" t="s">
        <v>1034</v>
      </c>
      <c r="G59" s="5" t="s">
        <v>510</v>
      </c>
      <c r="H59" s="5" t="s">
        <v>511</v>
      </c>
      <c r="I59" s="5" t="s">
        <v>512</v>
      </c>
      <c r="J59" s="5" t="s">
        <v>513</v>
      </c>
      <c r="K59" s="5" t="s">
        <v>417</v>
      </c>
      <c r="L59" s="5" t="s">
        <v>647</v>
      </c>
    </row>
    <row r="60" spans="1:12">
      <c r="A60" s="5">
        <v>59</v>
      </c>
      <c r="B60" s="5" t="s">
        <v>130</v>
      </c>
      <c r="C60" s="5" t="s">
        <v>476</v>
      </c>
      <c r="D60" s="5" t="s">
        <v>477</v>
      </c>
      <c r="E60" s="5" t="s">
        <v>1035</v>
      </c>
      <c r="F60" s="5" t="s">
        <v>1036</v>
      </c>
      <c r="G60" s="5" t="s">
        <v>510</v>
      </c>
      <c r="H60" s="5" t="s">
        <v>511</v>
      </c>
      <c r="I60" s="5" t="s">
        <v>512</v>
      </c>
      <c r="J60" s="5" t="s">
        <v>513</v>
      </c>
      <c r="K60" s="5" t="s">
        <v>417</v>
      </c>
      <c r="L60" s="5" t="s">
        <v>647</v>
      </c>
    </row>
    <row r="61" spans="1:12">
      <c r="A61" s="5">
        <v>60</v>
      </c>
      <c r="B61" s="5" t="s">
        <v>130</v>
      </c>
      <c r="C61" s="5" t="s">
        <v>476</v>
      </c>
      <c r="D61" s="5" t="s">
        <v>477</v>
      </c>
      <c r="E61" s="5" t="s">
        <v>1043</v>
      </c>
      <c r="F61" s="5" t="s">
        <v>1044</v>
      </c>
      <c r="G61" s="5" t="s">
        <v>510</v>
      </c>
      <c r="H61" s="5" t="s">
        <v>511</v>
      </c>
      <c r="I61" s="5" t="s">
        <v>512</v>
      </c>
      <c r="J61" s="5" t="s">
        <v>513</v>
      </c>
      <c r="K61" s="5" t="s">
        <v>417</v>
      </c>
      <c r="L61" s="5" t="s">
        <v>647</v>
      </c>
    </row>
    <row r="62" spans="1:12">
      <c r="A62" s="5">
        <v>61</v>
      </c>
      <c r="B62" s="5" t="s">
        <v>130</v>
      </c>
      <c r="C62" s="5" t="s">
        <v>476</v>
      </c>
      <c r="D62" s="5" t="s">
        <v>477</v>
      </c>
      <c r="E62" s="5" t="s">
        <v>476</v>
      </c>
      <c r="F62" s="5" t="s">
        <v>477</v>
      </c>
      <c r="G62" s="5" t="s">
        <v>510</v>
      </c>
      <c r="H62" s="5" t="s">
        <v>511</v>
      </c>
      <c r="I62" s="5" t="s">
        <v>512</v>
      </c>
      <c r="J62" s="5" t="s">
        <v>513</v>
      </c>
      <c r="K62" s="5" t="s">
        <v>417</v>
      </c>
      <c r="L62" s="5" t="s">
        <v>647</v>
      </c>
    </row>
    <row r="63" spans="1:12">
      <c r="A63" s="5">
        <v>62</v>
      </c>
      <c r="B63" s="5" t="s">
        <v>130</v>
      </c>
      <c r="C63" s="5" t="s">
        <v>476</v>
      </c>
      <c r="D63" s="5" t="s">
        <v>477</v>
      </c>
      <c r="E63" s="5" t="s">
        <v>476</v>
      </c>
      <c r="F63" s="5" t="s">
        <v>477</v>
      </c>
      <c r="G63" s="5" t="s">
        <v>621</v>
      </c>
      <c r="H63" s="5" t="s">
        <v>622</v>
      </c>
      <c r="I63" s="5" t="s">
        <v>623</v>
      </c>
      <c r="J63" s="5" t="s">
        <v>624</v>
      </c>
      <c r="K63" s="5" t="s">
        <v>417</v>
      </c>
      <c r="L63" s="5" t="s">
        <v>647</v>
      </c>
    </row>
    <row r="64" spans="1:12">
      <c r="A64" s="5">
        <v>63</v>
      </c>
      <c r="B64" s="5" t="s">
        <v>130</v>
      </c>
      <c r="C64" s="5" t="s">
        <v>418</v>
      </c>
      <c r="D64" s="5" t="s">
        <v>419</v>
      </c>
      <c r="E64" s="5" t="s">
        <v>1217</v>
      </c>
      <c r="F64" s="5" t="s">
        <v>432</v>
      </c>
      <c r="G64" s="5" t="s">
        <v>1215</v>
      </c>
      <c r="H64" s="5" t="s">
        <v>415</v>
      </c>
      <c r="I64" s="5" t="s">
        <v>416</v>
      </c>
      <c r="J64" s="5" t="s">
        <v>1216</v>
      </c>
      <c r="K64" s="5" t="s">
        <v>417</v>
      </c>
      <c r="L64" s="5" t="s">
        <v>647</v>
      </c>
    </row>
    <row r="65" spans="1:12">
      <c r="A65" s="5">
        <v>64</v>
      </c>
      <c r="B65" s="5" t="s">
        <v>130</v>
      </c>
      <c r="C65" s="5" t="s">
        <v>418</v>
      </c>
      <c r="D65" s="5" t="s">
        <v>419</v>
      </c>
      <c r="E65" s="5" t="s">
        <v>1217</v>
      </c>
      <c r="F65" s="5" t="s">
        <v>432</v>
      </c>
      <c r="G65" s="5" t="s">
        <v>518</v>
      </c>
      <c r="H65" s="5" t="s">
        <v>519</v>
      </c>
      <c r="I65" s="5" t="s">
        <v>520</v>
      </c>
      <c r="J65" s="5" t="s">
        <v>424</v>
      </c>
      <c r="K65" s="5" t="s">
        <v>417</v>
      </c>
      <c r="L65" s="5" t="s">
        <v>647</v>
      </c>
    </row>
    <row r="66" spans="1:12">
      <c r="A66" s="5">
        <v>65</v>
      </c>
      <c r="B66" s="5" t="s">
        <v>130</v>
      </c>
      <c r="C66" s="5" t="s">
        <v>418</v>
      </c>
      <c r="D66" s="5" t="s">
        <v>419</v>
      </c>
      <c r="E66" s="5" t="s">
        <v>1217</v>
      </c>
      <c r="F66" s="5" t="s">
        <v>432</v>
      </c>
      <c r="G66" s="5" t="s">
        <v>1233</v>
      </c>
      <c r="H66" s="5" t="s">
        <v>1234</v>
      </c>
      <c r="I66" s="5" t="s">
        <v>1235</v>
      </c>
      <c r="J66" s="5" t="s">
        <v>1236</v>
      </c>
      <c r="K66" s="5" t="s">
        <v>1237</v>
      </c>
      <c r="L66" s="5" t="s">
        <v>647</v>
      </c>
    </row>
    <row r="67" spans="1:12">
      <c r="A67" s="5">
        <v>66</v>
      </c>
      <c r="B67" s="5" t="s">
        <v>130</v>
      </c>
      <c r="C67" s="5" t="s">
        <v>418</v>
      </c>
      <c r="D67" s="5" t="s">
        <v>419</v>
      </c>
      <c r="E67" s="5" t="s">
        <v>1217</v>
      </c>
      <c r="F67" s="5" t="s">
        <v>432</v>
      </c>
      <c r="G67" s="5" t="s">
        <v>1238</v>
      </c>
      <c r="H67" s="5" t="s">
        <v>1260</v>
      </c>
      <c r="I67" s="5" t="s">
        <v>1235</v>
      </c>
      <c r="J67" s="5" t="s">
        <v>1239</v>
      </c>
      <c r="K67" s="5" t="s">
        <v>1237</v>
      </c>
      <c r="L67" s="5" t="s">
        <v>647</v>
      </c>
    </row>
    <row r="68" spans="1:12">
      <c r="A68" s="5">
        <v>67</v>
      </c>
      <c r="B68" s="5" t="s">
        <v>130</v>
      </c>
      <c r="C68" s="5" t="s">
        <v>418</v>
      </c>
      <c r="D68" s="5" t="s">
        <v>419</v>
      </c>
      <c r="E68" s="5" t="s">
        <v>570</v>
      </c>
      <c r="F68" s="5" t="s">
        <v>571</v>
      </c>
      <c r="G68" s="5" t="s">
        <v>1218</v>
      </c>
      <c r="H68" s="5" t="s">
        <v>1219</v>
      </c>
      <c r="I68" s="5" t="s">
        <v>480</v>
      </c>
      <c r="J68" s="5" t="s">
        <v>424</v>
      </c>
      <c r="K68" s="5" t="s">
        <v>417</v>
      </c>
      <c r="L68" s="5" t="s">
        <v>647</v>
      </c>
    </row>
    <row r="69" spans="1:12">
      <c r="A69" s="5">
        <v>68</v>
      </c>
      <c r="B69" s="5" t="s">
        <v>130</v>
      </c>
      <c r="C69" s="5" t="s">
        <v>418</v>
      </c>
      <c r="D69" s="5" t="s">
        <v>419</v>
      </c>
      <c r="E69" s="5" t="s">
        <v>570</v>
      </c>
      <c r="F69" s="5" t="s">
        <v>571</v>
      </c>
      <c r="G69" s="5" t="s">
        <v>572</v>
      </c>
      <c r="H69" s="5" t="s">
        <v>573</v>
      </c>
      <c r="I69" s="5" t="s">
        <v>574</v>
      </c>
      <c r="J69" s="5" t="s">
        <v>424</v>
      </c>
      <c r="K69" s="5" t="s">
        <v>417</v>
      </c>
      <c r="L69" s="5" t="s">
        <v>647</v>
      </c>
    </row>
    <row r="70" spans="1:12">
      <c r="A70" s="5">
        <v>69</v>
      </c>
      <c r="B70" s="5" t="s">
        <v>130</v>
      </c>
      <c r="C70" s="5" t="s">
        <v>418</v>
      </c>
      <c r="D70" s="5" t="s">
        <v>419</v>
      </c>
      <c r="E70" s="5" t="s">
        <v>1261</v>
      </c>
      <c r="F70" s="5" t="s">
        <v>559</v>
      </c>
      <c r="G70" s="5" t="s">
        <v>1262</v>
      </c>
      <c r="H70" s="5" t="s">
        <v>1263</v>
      </c>
      <c r="I70" s="5" t="s">
        <v>1264</v>
      </c>
      <c r="J70" s="5" t="s">
        <v>424</v>
      </c>
      <c r="K70" s="5" t="s">
        <v>1237</v>
      </c>
      <c r="L70" s="5" t="s">
        <v>647</v>
      </c>
    </row>
    <row r="71" spans="1:12">
      <c r="A71" s="5">
        <v>70</v>
      </c>
      <c r="B71" s="5" t="s">
        <v>130</v>
      </c>
      <c r="C71" s="5" t="s">
        <v>418</v>
      </c>
      <c r="D71" s="5" t="s">
        <v>419</v>
      </c>
      <c r="E71" s="5" t="s">
        <v>1261</v>
      </c>
      <c r="F71" s="5" t="s">
        <v>559</v>
      </c>
      <c r="G71" s="5" t="s">
        <v>560</v>
      </c>
      <c r="H71" s="5" t="s">
        <v>561</v>
      </c>
      <c r="I71" s="5" t="s">
        <v>562</v>
      </c>
      <c r="J71" s="5" t="s">
        <v>424</v>
      </c>
      <c r="K71" s="5" t="s">
        <v>417</v>
      </c>
      <c r="L71" s="5" t="s">
        <v>647</v>
      </c>
    </row>
    <row r="72" spans="1:12">
      <c r="A72" s="5">
        <v>71</v>
      </c>
      <c r="B72" s="5" t="s">
        <v>130</v>
      </c>
      <c r="C72" s="5" t="s">
        <v>418</v>
      </c>
      <c r="D72" s="5" t="s">
        <v>419</v>
      </c>
      <c r="E72" s="5" t="s">
        <v>1261</v>
      </c>
      <c r="F72" s="5" t="s">
        <v>559</v>
      </c>
      <c r="G72" s="5" t="s">
        <v>634</v>
      </c>
      <c r="H72" s="5" t="s">
        <v>635</v>
      </c>
      <c r="I72" s="5" t="s">
        <v>632</v>
      </c>
      <c r="J72" s="5" t="s">
        <v>538</v>
      </c>
      <c r="K72" s="5" t="s">
        <v>417</v>
      </c>
      <c r="L72" s="5" t="s">
        <v>647</v>
      </c>
    </row>
    <row r="73" spans="1:12">
      <c r="A73" s="5">
        <v>72</v>
      </c>
      <c r="B73" s="5" t="s">
        <v>130</v>
      </c>
      <c r="C73" s="5" t="s">
        <v>418</v>
      </c>
      <c r="D73" s="5" t="s">
        <v>419</v>
      </c>
      <c r="E73" s="5" t="s">
        <v>1261</v>
      </c>
      <c r="F73" s="5" t="s">
        <v>559</v>
      </c>
      <c r="G73" s="5" t="s">
        <v>636</v>
      </c>
      <c r="H73" s="5" t="s">
        <v>637</v>
      </c>
      <c r="I73" s="5" t="s">
        <v>632</v>
      </c>
      <c r="J73" s="5" t="s">
        <v>638</v>
      </c>
      <c r="K73" s="5" t="s">
        <v>417</v>
      </c>
      <c r="L73" s="5" t="s">
        <v>647</v>
      </c>
    </row>
    <row r="74" spans="1:12">
      <c r="A74" s="5">
        <v>73</v>
      </c>
      <c r="B74" s="5" t="s">
        <v>130</v>
      </c>
      <c r="C74" s="5" t="s">
        <v>418</v>
      </c>
      <c r="D74" s="5" t="s">
        <v>419</v>
      </c>
      <c r="E74" s="5" t="s">
        <v>506</v>
      </c>
      <c r="F74" s="5" t="s">
        <v>507</v>
      </c>
      <c r="G74" s="5" t="s">
        <v>1215</v>
      </c>
      <c r="H74" s="5" t="s">
        <v>415</v>
      </c>
      <c r="I74" s="5" t="s">
        <v>416</v>
      </c>
      <c r="J74" s="5" t="s">
        <v>1216</v>
      </c>
      <c r="K74" s="5" t="s">
        <v>417</v>
      </c>
      <c r="L74" s="5" t="s">
        <v>647</v>
      </c>
    </row>
    <row r="75" spans="1:12">
      <c r="A75" s="5">
        <v>74</v>
      </c>
      <c r="B75" s="5" t="s">
        <v>130</v>
      </c>
      <c r="C75" s="5" t="s">
        <v>418</v>
      </c>
      <c r="D75" s="5" t="s">
        <v>419</v>
      </c>
      <c r="E75" s="5" t="s">
        <v>506</v>
      </c>
      <c r="F75" s="5" t="s">
        <v>507</v>
      </c>
      <c r="G75" s="5" t="s">
        <v>602</v>
      </c>
      <c r="H75" s="5" t="s">
        <v>603</v>
      </c>
      <c r="I75" s="5" t="s">
        <v>604</v>
      </c>
      <c r="J75" s="5" t="s">
        <v>436</v>
      </c>
      <c r="K75" s="5" t="s">
        <v>417</v>
      </c>
      <c r="L75" s="5" t="s">
        <v>647</v>
      </c>
    </row>
    <row r="76" spans="1:12">
      <c r="A76" s="5">
        <v>75</v>
      </c>
      <c r="B76" s="5" t="s">
        <v>130</v>
      </c>
      <c r="C76" s="5" t="s">
        <v>418</v>
      </c>
      <c r="D76" s="5" t="s">
        <v>419</v>
      </c>
      <c r="E76" s="5" t="s">
        <v>478</v>
      </c>
      <c r="F76" s="5" t="s">
        <v>479</v>
      </c>
      <c r="G76" s="5" t="s">
        <v>1218</v>
      </c>
      <c r="H76" s="5" t="s">
        <v>1219</v>
      </c>
      <c r="I76" s="5" t="s">
        <v>480</v>
      </c>
      <c r="J76" s="5" t="s">
        <v>424</v>
      </c>
      <c r="K76" s="5" t="s">
        <v>417</v>
      </c>
      <c r="L76" s="5" t="s">
        <v>647</v>
      </c>
    </row>
    <row r="77" spans="1:12">
      <c r="A77" s="5">
        <v>76</v>
      </c>
      <c r="B77" s="5" t="s">
        <v>130</v>
      </c>
      <c r="C77" s="5" t="s">
        <v>418</v>
      </c>
      <c r="D77" s="5" t="s">
        <v>419</v>
      </c>
      <c r="E77" s="5" t="s">
        <v>420</v>
      </c>
      <c r="F77" s="5" t="s">
        <v>421</v>
      </c>
      <c r="G77" s="5" t="s">
        <v>422</v>
      </c>
      <c r="H77" s="5" t="s">
        <v>1240</v>
      </c>
      <c r="I77" s="5" t="s">
        <v>423</v>
      </c>
      <c r="J77" s="5" t="s">
        <v>424</v>
      </c>
      <c r="K77" s="5" t="s">
        <v>417</v>
      </c>
      <c r="L77" s="5" t="s">
        <v>647</v>
      </c>
    </row>
    <row r="78" spans="1:12">
      <c r="A78" s="5">
        <v>77</v>
      </c>
      <c r="B78" s="5" t="s">
        <v>130</v>
      </c>
      <c r="C78" s="5" t="s">
        <v>418</v>
      </c>
      <c r="D78" s="5" t="s">
        <v>419</v>
      </c>
      <c r="E78" s="5" t="s">
        <v>420</v>
      </c>
      <c r="F78" s="5" t="s">
        <v>421</v>
      </c>
      <c r="G78" s="5" t="s">
        <v>447</v>
      </c>
      <c r="H78" s="5" t="s">
        <v>448</v>
      </c>
      <c r="I78" s="5" t="s">
        <v>449</v>
      </c>
      <c r="J78" s="5" t="s">
        <v>424</v>
      </c>
      <c r="K78" s="5" t="s">
        <v>417</v>
      </c>
      <c r="L78" s="5" t="s">
        <v>647</v>
      </c>
    </row>
    <row r="79" spans="1:12">
      <c r="A79" s="5">
        <v>78</v>
      </c>
      <c r="B79" s="5" t="s">
        <v>130</v>
      </c>
      <c r="C79" s="5" t="s">
        <v>418</v>
      </c>
      <c r="D79" s="5" t="s">
        <v>419</v>
      </c>
      <c r="E79" s="5" t="s">
        <v>420</v>
      </c>
      <c r="F79" s="5" t="s">
        <v>421</v>
      </c>
      <c r="G79" s="5" t="s">
        <v>602</v>
      </c>
      <c r="H79" s="5" t="s">
        <v>603</v>
      </c>
      <c r="I79" s="5" t="s">
        <v>604</v>
      </c>
      <c r="J79" s="5" t="s">
        <v>436</v>
      </c>
      <c r="K79" s="5" t="s">
        <v>417</v>
      </c>
      <c r="L79" s="5" t="s">
        <v>647</v>
      </c>
    </row>
    <row r="80" spans="1:12">
      <c r="A80" s="5">
        <v>79</v>
      </c>
      <c r="B80" s="5" t="s">
        <v>130</v>
      </c>
      <c r="C80" s="5" t="s">
        <v>418</v>
      </c>
      <c r="D80" s="5" t="s">
        <v>419</v>
      </c>
      <c r="E80" s="5" t="s">
        <v>563</v>
      </c>
      <c r="F80" s="5" t="s">
        <v>564</v>
      </c>
      <c r="G80" s="5" t="s">
        <v>565</v>
      </c>
      <c r="H80" s="5" t="s">
        <v>566</v>
      </c>
      <c r="I80" s="5" t="s">
        <v>567</v>
      </c>
      <c r="J80" s="5" t="s">
        <v>424</v>
      </c>
      <c r="K80" s="5" t="s">
        <v>417</v>
      </c>
      <c r="L80" s="5" t="s">
        <v>647</v>
      </c>
    </row>
    <row r="81" spans="1:12">
      <c r="A81" s="5">
        <v>80</v>
      </c>
      <c r="B81" s="5" t="s">
        <v>130</v>
      </c>
      <c r="C81" s="5" t="s">
        <v>418</v>
      </c>
      <c r="D81" s="5" t="s">
        <v>419</v>
      </c>
      <c r="E81" s="5" t="s">
        <v>563</v>
      </c>
      <c r="F81" s="5" t="s">
        <v>564</v>
      </c>
      <c r="G81" s="5" t="s">
        <v>602</v>
      </c>
      <c r="H81" s="5" t="s">
        <v>603</v>
      </c>
      <c r="I81" s="5" t="s">
        <v>604</v>
      </c>
      <c r="J81" s="5" t="s">
        <v>436</v>
      </c>
      <c r="K81" s="5" t="s">
        <v>417</v>
      </c>
      <c r="L81" s="5" t="s">
        <v>647</v>
      </c>
    </row>
    <row r="82" spans="1:12">
      <c r="A82" s="5">
        <v>81</v>
      </c>
      <c r="B82" s="5" t="s">
        <v>130</v>
      </c>
      <c r="C82" s="5" t="s">
        <v>418</v>
      </c>
      <c r="D82" s="5" t="s">
        <v>419</v>
      </c>
      <c r="E82" s="5" t="s">
        <v>484</v>
      </c>
      <c r="F82" s="5" t="s">
        <v>485</v>
      </c>
      <c r="G82" s="5" t="s">
        <v>486</v>
      </c>
      <c r="H82" s="5" t="s">
        <v>487</v>
      </c>
      <c r="I82" s="5" t="s">
        <v>488</v>
      </c>
      <c r="J82" s="5" t="s">
        <v>424</v>
      </c>
      <c r="K82" s="5" t="s">
        <v>417</v>
      </c>
      <c r="L82" s="5" t="s">
        <v>647</v>
      </c>
    </row>
    <row r="83" spans="1:12">
      <c r="A83" s="5">
        <v>82</v>
      </c>
      <c r="B83" s="5" t="s">
        <v>130</v>
      </c>
      <c r="C83" s="5" t="s">
        <v>418</v>
      </c>
      <c r="D83" s="5" t="s">
        <v>419</v>
      </c>
      <c r="E83" s="5" t="s">
        <v>484</v>
      </c>
      <c r="F83" s="5" t="s">
        <v>485</v>
      </c>
      <c r="G83" s="5" t="s">
        <v>1265</v>
      </c>
      <c r="H83" s="5" t="s">
        <v>1266</v>
      </c>
      <c r="I83" s="5" t="s">
        <v>1267</v>
      </c>
      <c r="J83" s="5" t="s">
        <v>424</v>
      </c>
      <c r="K83" s="5" t="s">
        <v>417</v>
      </c>
      <c r="L83" s="5" t="s">
        <v>647</v>
      </c>
    </row>
    <row r="84" spans="1:12">
      <c r="A84" s="5">
        <v>83</v>
      </c>
      <c r="B84" s="5" t="s">
        <v>130</v>
      </c>
      <c r="C84" s="5" t="s">
        <v>418</v>
      </c>
      <c r="D84" s="5" t="s">
        <v>419</v>
      </c>
      <c r="E84" s="5" t="s">
        <v>440</v>
      </c>
      <c r="F84" s="5" t="s">
        <v>441</v>
      </c>
      <c r="G84" s="5" t="s">
        <v>442</v>
      </c>
      <c r="H84" s="5" t="s">
        <v>443</v>
      </c>
      <c r="I84" s="5" t="s">
        <v>444</v>
      </c>
      <c r="J84" s="5" t="s">
        <v>424</v>
      </c>
      <c r="K84" s="5" t="s">
        <v>417</v>
      </c>
      <c r="L84" s="5" t="s">
        <v>647</v>
      </c>
    </row>
    <row r="85" spans="1:12">
      <c r="A85" s="5">
        <v>84</v>
      </c>
      <c r="B85" s="5" t="s">
        <v>130</v>
      </c>
      <c r="C85" s="5" t="s">
        <v>418</v>
      </c>
      <c r="D85" s="5" t="s">
        <v>419</v>
      </c>
      <c r="E85" s="5" t="s">
        <v>440</v>
      </c>
      <c r="F85" s="5" t="s">
        <v>441</v>
      </c>
      <c r="G85" s="5" t="s">
        <v>473</v>
      </c>
      <c r="H85" s="5" t="s">
        <v>474</v>
      </c>
      <c r="I85" s="5" t="s">
        <v>475</v>
      </c>
      <c r="J85" s="5" t="s">
        <v>424</v>
      </c>
      <c r="K85" s="5" t="s">
        <v>417</v>
      </c>
      <c r="L85" s="5" t="s">
        <v>647</v>
      </c>
    </row>
    <row r="86" spans="1:12">
      <c r="A86" s="5">
        <v>85</v>
      </c>
      <c r="B86" s="5" t="s">
        <v>130</v>
      </c>
      <c r="C86" s="5" t="s">
        <v>418</v>
      </c>
      <c r="D86" s="5" t="s">
        <v>419</v>
      </c>
      <c r="E86" s="5" t="s">
        <v>440</v>
      </c>
      <c r="F86" s="5" t="s">
        <v>441</v>
      </c>
      <c r="G86" s="5" t="s">
        <v>602</v>
      </c>
      <c r="H86" s="5" t="s">
        <v>603</v>
      </c>
      <c r="I86" s="5" t="s">
        <v>604</v>
      </c>
      <c r="J86" s="5" t="s">
        <v>436</v>
      </c>
      <c r="K86" s="5" t="s">
        <v>417</v>
      </c>
      <c r="L86" s="5" t="s">
        <v>647</v>
      </c>
    </row>
    <row r="87" spans="1:12">
      <c r="A87" s="5">
        <v>86</v>
      </c>
      <c r="B87" s="5" t="s">
        <v>130</v>
      </c>
      <c r="C87" s="5" t="s">
        <v>418</v>
      </c>
      <c r="D87" s="5" t="s">
        <v>419</v>
      </c>
      <c r="E87" s="5" t="s">
        <v>612</v>
      </c>
      <c r="F87" s="5" t="s">
        <v>613</v>
      </c>
      <c r="G87" s="5" t="s">
        <v>473</v>
      </c>
      <c r="H87" s="5" t="s">
        <v>474</v>
      </c>
      <c r="I87" s="5" t="s">
        <v>475</v>
      </c>
      <c r="J87" s="5" t="s">
        <v>424</v>
      </c>
      <c r="K87" s="5" t="s">
        <v>417</v>
      </c>
      <c r="L87" s="5" t="s">
        <v>647</v>
      </c>
    </row>
    <row r="88" spans="1:12">
      <c r="A88" s="5">
        <v>87</v>
      </c>
      <c r="B88" s="5" t="s">
        <v>130</v>
      </c>
      <c r="C88" s="5" t="s">
        <v>418</v>
      </c>
      <c r="D88" s="5" t="s">
        <v>419</v>
      </c>
      <c r="E88" s="5" t="s">
        <v>612</v>
      </c>
      <c r="F88" s="5" t="s">
        <v>613</v>
      </c>
      <c r="G88" s="5" t="s">
        <v>602</v>
      </c>
      <c r="H88" s="5" t="s">
        <v>603</v>
      </c>
      <c r="I88" s="5" t="s">
        <v>604</v>
      </c>
      <c r="J88" s="5" t="s">
        <v>436</v>
      </c>
      <c r="K88" s="5" t="s">
        <v>417</v>
      </c>
      <c r="L88" s="5" t="s">
        <v>647</v>
      </c>
    </row>
    <row r="89" spans="1:12">
      <c r="A89" s="5">
        <v>88</v>
      </c>
      <c r="B89" s="5" t="s">
        <v>130</v>
      </c>
      <c r="C89" s="5" t="s">
        <v>418</v>
      </c>
      <c r="D89" s="5" t="s">
        <v>419</v>
      </c>
      <c r="E89" s="5" t="s">
        <v>445</v>
      </c>
      <c r="F89" s="5" t="s">
        <v>446</v>
      </c>
      <c r="G89" s="5" t="s">
        <v>578</v>
      </c>
      <c r="H89" s="5" t="s">
        <v>579</v>
      </c>
      <c r="I89" s="5" t="s">
        <v>580</v>
      </c>
      <c r="J89" s="5" t="s">
        <v>424</v>
      </c>
      <c r="K89" s="5" t="s">
        <v>417</v>
      </c>
      <c r="L89" s="5" t="s">
        <v>647</v>
      </c>
    </row>
    <row r="90" spans="1:12">
      <c r="A90" s="5">
        <v>89</v>
      </c>
      <c r="B90" s="5" t="s">
        <v>130</v>
      </c>
      <c r="C90" s="5" t="s">
        <v>418</v>
      </c>
      <c r="D90" s="5" t="s">
        <v>419</v>
      </c>
      <c r="E90" s="5" t="s">
        <v>1056</v>
      </c>
      <c r="F90" s="5" t="s">
        <v>1057</v>
      </c>
      <c r="G90" s="5" t="s">
        <v>1218</v>
      </c>
      <c r="H90" s="5" t="s">
        <v>1219</v>
      </c>
      <c r="I90" s="5" t="s">
        <v>480</v>
      </c>
      <c r="J90" s="5" t="s">
        <v>424</v>
      </c>
      <c r="K90" s="5" t="s">
        <v>417</v>
      </c>
      <c r="L90" s="5" t="s">
        <v>647</v>
      </c>
    </row>
    <row r="91" spans="1:12">
      <c r="A91" s="5">
        <v>90</v>
      </c>
      <c r="B91" s="5" t="s">
        <v>130</v>
      </c>
      <c r="C91" s="5" t="s">
        <v>418</v>
      </c>
      <c r="D91" s="5" t="s">
        <v>419</v>
      </c>
      <c r="E91" s="5" t="s">
        <v>1056</v>
      </c>
      <c r="F91" s="5" t="s">
        <v>1057</v>
      </c>
      <c r="G91" s="5" t="s">
        <v>572</v>
      </c>
      <c r="H91" s="5" t="s">
        <v>573</v>
      </c>
      <c r="I91" s="5" t="s">
        <v>574</v>
      </c>
      <c r="J91" s="5" t="s">
        <v>424</v>
      </c>
      <c r="K91" s="5" t="s">
        <v>417</v>
      </c>
      <c r="L91" s="5" t="s">
        <v>647</v>
      </c>
    </row>
    <row r="92" spans="1:12">
      <c r="A92" s="5">
        <v>91</v>
      </c>
      <c r="B92" s="5" t="s">
        <v>130</v>
      </c>
      <c r="C92" s="5" t="s">
        <v>418</v>
      </c>
      <c r="D92" s="5" t="s">
        <v>419</v>
      </c>
      <c r="E92" s="5" t="s">
        <v>418</v>
      </c>
      <c r="F92" s="5" t="s">
        <v>419</v>
      </c>
      <c r="G92" s="5" t="s">
        <v>602</v>
      </c>
      <c r="H92" s="5" t="s">
        <v>603</v>
      </c>
      <c r="I92" s="5" t="s">
        <v>604</v>
      </c>
      <c r="J92" s="5" t="s">
        <v>436</v>
      </c>
      <c r="K92" s="5" t="s">
        <v>417</v>
      </c>
      <c r="L92" s="5" t="s">
        <v>647</v>
      </c>
    </row>
    <row r="93" spans="1:12">
      <c r="A93" s="5">
        <v>92</v>
      </c>
      <c r="B93" s="5" t="s">
        <v>130</v>
      </c>
      <c r="C93" s="5" t="s">
        <v>418</v>
      </c>
      <c r="D93" s="5" t="s">
        <v>419</v>
      </c>
      <c r="E93" s="5" t="s">
        <v>605</v>
      </c>
      <c r="F93" s="5" t="s">
        <v>606</v>
      </c>
      <c r="G93" s="5" t="s">
        <v>473</v>
      </c>
      <c r="H93" s="5" t="s">
        <v>474</v>
      </c>
      <c r="I93" s="5" t="s">
        <v>475</v>
      </c>
      <c r="J93" s="5" t="s">
        <v>424</v>
      </c>
      <c r="K93" s="5" t="s">
        <v>1237</v>
      </c>
      <c r="L93" s="5" t="s">
        <v>647</v>
      </c>
    </row>
    <row r="94" spans="1:12">
      <c r="A94" s="5">
        <v>93</v>
      </c>
      <c r="B94" s="5" t="s">
        <v>130</v>
      </c>
      <c r="C94" s="5" t="s">
        <v>418</v>
      </c>
      <c r="D94" s="5" t="s">
        <v>419</v>
      </c>
      <c r="E94" s="5" t="s">
        <v>605</v>
      </c>
      <c r="F94" s="5" t="s">
        <v>606</v>
      </c>
      <c r="G94" s="5" t="s">
        <v>602</v>
      </c>
      <c r="H94" s="5" t="s">
        <v>603</v>
      </c>
      <c r="I94" s="5" t="s">
        <v>604</v>
      </c>
      <c r="J94" s="5" t="s">
        <v>436</v>
      </c>
      <c r="K94" s="5" t="s">
        <v>417</v>
      </c>
      <c r="L94" s="5" t="s">
        <v>647</v>
      </c>
    </row>
    <row r="95" spans="1:12">
      <c r="A95" s="5">
        <v>94</v>
      </c>
      <c r="B95" s="5" t="s">
        <v>130</v>
      </c>
      <c r="C95" s="5" t="s">
        <v>418</v>
      </c>
      <c r="D95" s="5" t="s">
        <v>419</v>
      </c>
      <c r="E95" s="5" t="s">
        <v>605</v>
      </c>
      <c r="F95" s="5" t="s">
        <v>606</v>
      </c>
      <c r="G95" s="5" t="s">
        <v>607</v>
      </c>
      <c r="H95" s="5" t="s">
        <v>608</v>
      </c>
      <c r="I95" s="5" t="s">
        <v>609</v>
      </c>
      <c r="J95" s="5" t="s">
        <v>424</v>
      </c>
      <c r="K95" s="5" t="s">
        <v>417</v>
      </c>
      <c r="L95" s="5" t="s">
        <v>647</v>
      </c>
    </row>
    <row r="96" spans="1:12">
      <c r="A96" s="5">
        <v>95</v>
      </c>
      <c r="B96" s="5" t="s">
        <v>130</v>
      </c>
      <c r="C96" s="5" t="s">
        <v>418</v>
      </c>
      <c r="D96" s="5" t="s">
        <v>419</v>
      </c>
      <c r="E96" s="5" t="s">
        <v>425</v>
      </c>
      <c r="F96" s="5" t="s">
        <v>426</v>
      </c>
      <c r="G96" s="5" t="s">
        <v>427</v>
      </c>
      <c r="H96" s="5" t="s">
        <v>1268</v>
      </c>
      <c r="I96" s="5" t="s">
        <v>428</v>
      </c>
      <c r="J96" s="5" t="s">
        <v>436</v>
      </c>
      <c r="K96" s="5" t="s">
        <v>417</v>
      </c>
      <c r="L96" s="5" t="s">
        <v>647</v>
      </c>
    </row>
    <row r="97" spans="1:12">
      <c r="A97" s="5">
        <v>96</v>
      </c>
      <c r="B97" s="5" t="s">
        <v>130</v>
      </c>
      <c r="C97" s="5" t="s">
        <v>418</v>
      </c>
      <c r="D97" s="5" t="s">
        <v>419</v>
      </c>
      <c r="E97" s="5" t="s">
        <v>425</v>
      </c>
      <c r="F97" s="5" t="s">
        <v>426</v>
      </c>
      <c r="G97" s="5" t="s">
        <v>496</v>
      </c>
      <c r="H97" s="5" t="s">
        <v>497</v>
      </c>
      <c r="I97" s="5" t="s">
        <v>498</v>
      </c>
      <c r="J97" s="5" t="s">
        <v>424</v>
      </c>
      <c r="K97" s="5" t="s">
        <v>417</v>
      </c>
      <c r="L97" s="5" t="s">
        <v>647</v>
      </c>
    </row>
    <row r="98" spans="1:12">
      <c r="A98" s="5">
        <v>97</v>
      </c>
      <c r="B98" s="5" t="s">
        <v>130</v>
      </c>
      <c r="C98" s="5" t="s">
        <v>418</v>
      </c>
      <c r="D98" s="5" t="s">
        <v>419</v>
      </c>
      <c r="E98" s="5" t="s">
        <v>516</v>
      </c>
      <c r="F98" s="5" t="s">
        <v>517</v>
      </c>
      <c r="G98" s="5" t="s">
        <v>518</v>
      </c>
      <c r="H98" s="5" t="s">
        <v>519</v>
      </c>
      <c r="I98" s="5" t="s">
        <v>520</v>
      </c>
      <c r="J98" s="5" t="s">
        <v>424</v>
      </c>
      <c r="K98" s="5" t="s">
        <v>417</v>
      </c>
      <c r="L98" s="5" t="s">
        <v>647</v>
      </c>
    </row>
    <row r="99" spans="1:12">
      <c r="A99" s="5">
        <v>98</v>
      </c>
      <c r="B99" s="5" t="s">
        <v>130</v>
      </c>
      <c r="C99" s="5" t="s">
        <v>418</v>
      </c>
      <c r="D99" s="5" t="s">
        <v>419</v>
      </c>
      <c r="E99" s="5" t="s">
        <v>516</v>
      </c>
      <c r="F99" s="5" t="s">
        <v>517</v>
      </c>
      <c r="G99" s="5" t="s">
        <v>602</v>
      </c>
      <c r="H99" s="5" t="s">
        <v>603</v>
      </c>
      <c r="I99" s="5" t="s">
        <v>604</v>
      </c>
      <c r="J99" s="5" t="s">
        <v>436</v>
      </c>
      <c r="K99" s="5" t="s">
        <v>417</v>
      </c>
      <c r="L99" s="5" t="s">
        <v>647</v>
      </c>
    </row>
    <row r="100" spans="1:12">
      <c r="A100" s="5">
        <v>99</v>
      </c>
      <c r="B100" s="5" t="s">
        <v>130</v>
      </c>
      <c r="C100" s="5" t="s">
        <v>418</v>
      </c>
      <c r="D100" s="5" t="s">
        <v>419</v>
      </c>
      <c r="E100" s="5" t="s">
        <v>516</v>
      </c>
      <c r="F100" s="5" t="s">
        <v>517</v>
      </c>
      <c r="G100" s="5" t="s">
        <v>531</v>
      </c>
      <c r="H100" s="5" t="s">
        <v>1220</v>
      </c>
      <c r="I100" s="5" t="s">
        <v>532</v>
      </c>
      <c r="J100" s="5" t="s">
        <v>424</v>
      </c>
      <c r="K100" s="5" t="s">
        <v>417</v>
      </c>
      <c r="L100" s="5" t="s">
        <v>647</v>
      </c>
    </row>
    <row r="101" spans="1:12">
      <c r="A101" s="5">
        <v>100</v>
      </c>
      <c r="B101" s="5" t="s">
        <v>130</v>
      </c>
      <c r="C101" s="5" t="s">
        <v>450</v>
      </c>
      <c r="D101" s="5" t="s">
        <v>451</v>
      </c>
      <c r="E101" s="5" t="s">
        <v>1060</v>
      </c>
      <c r="F101" s="5" t="s">
        <v>1061</v>
      </c>
      <c r="G101" s="5" t="s">
        <v>1198</v>
      </c>
      <c r="H101" s="5" t="s">
        <v>1199</v>
      </c>
      <c r="I101" s="5" t="s">
        <v>1200</v>
      </c>
      <c r="J101" s="5" t="s">
        <v>513</v>
      </c>
      <c r="K101" s="5" t="s">
        <v>417</v>
      </c>
      <c r="L101" s="5" t="s">
        <v>647</v>
      </c>
    </row>
    <row r="102" spans="1:12">
      <c r="A102" s="5">
        <v>101</v>
      </c>
      <c r="B102" s="5" t="s">
        <v>130</v>
      </c>
      <c r="C102" s="5" t="s">
        <v>450</v>
      </c>
      <c r="D102" s="5" t="s">
        <v>451</v>
      </c>
      <c r="E102" s="5" t="s">
        <v>1062</v>
      </c>
      <c r="F102" s="5" t="s">
        <v>1063</v>
      </c>
      <c r="G102" s="5" t="s">
        <v>617</v>
      </c>
      <c r="H102" s="5" t="s">
        <v>1269</v>
      </c>
      <c r="I102" s="5" t="s">
        <v>618</v>
      </c>
      <c r="J102" s="5" t="s">
        <v>436</v>
      </c>
      <c r="K102" s="5" t="s">
        <v>417</v>
      </c>
      <c r="L102" s="5" t="s">
        <v>647</v>
      </c>
    </row>
    <row r="103" spans="1:12">
      <c r="A103" s="5">
        <v>102</v>
      </c>
      <c r="B103" s="5" t="s">
        <v>130</v>
      </c>
      <c r="C103" s="5" t="s">
        <v>450</v>
      </c>
      <c r="D103" s="5" t="s">
        <v>451</v>
      </c>
      <c r="E103" s="5" t="s">
        <v>1062</v>
      </c>
      <c r="F103" s="5" t="s">
        <v>1063</v>
      </c>
      <c r="G103" s="5" t="s">
        <v>452</v>
      </c>
      <c r="H103" s="5" t="s">
        <v>453</v>
      </c>
      <c r="I103" s="5" t="s">
        <v>454</v>
      </c>
      <c r="J103" s="5" t="s">
        <v>513</v>
      </c>
      <c r="K103" s="5" t="s">
        <v>456</v>
      </c>
      <c r="L103" s="5" t="s">
        <v>647</v>
      </c>
    </row>
    <row r="104" spans="1:12">
      <c r="A104" s="5">
        <v>103</v>
      </c>
      <c r="B104" s="5" t="s">
        <v>130</v>
      </c>
      <c r="C104" s="5" t="s">
        <v>450</v>
      </c>
      <c r="D104" s="5" t="s">
        <v>451</v>
      </c>
      <c r="E104" s="5" t="s">
        <v>1062</v>
      </c>
      <c r="F104" s="5" t="s">
        <v>1063</v>
      </c>
      <c r="G104" s="5" t="s">
        <v>621</v>
      </c>
      <c r="H104" s="5" t="s">
        <v>622</v>
      </c>
      <c r="I104" s="5" t="s">
        <v>623</v>
      </c>
      <c r="J104" s="5" t="s">
        <v>624</v>
      </c>
      <c r="K104" s="5" t="s">
        <v>417</v>
      </c>
      <c r="L104" s="5" t="s">
        <v>647</v>
      </c>
    </row>
    <row r="105" spans="1:12">
      <c r="A105" s="5">
        <v>104</v>
      </c>
      <c r="B105" s="5" t="s">
        <v>130</v>
      </c>
      <c r="C105" s="5" t="s">
        <v>450</v>
      </c>
      <c r="D105" s="5" t="s">
        <v>451</v>
      </c>
      <c r="E105" s="5" t="s">
        <v>1062</v>
      </c>
      <c r="F105" s="5" t="s">
        <v>1063</v>
      </c>
      <c r="G105" s="5" t="s">
        <v>630</v>
      </c>
      <c r="H105" s="5" t="s">
        <v>631</v>
      </c>
      <c r="I105" s="5" t="s">
        <v>632</v>
      </c>
      <c r="J105" s="5" t="s">
        <v>633</v>
      </c>
      <c r="K105" s="5" t="s">
        <v>1237</v>
      </c>
      <c r="L105" s="5" t="s">
        <v>647</v>
      </c>
    </row>
    <row r="106" spans="1:12">
      <c r="A106" s="5">
        <v>105</v>
      </c>
      <c r="B106" s="5" t="s">
        <v>130</v>
      </c>
      <c r="C106" s="5" t="s">
        <v>450</v>
      </c>
      <c r="D106" s="5" t="s">
        <v>451</v>
      </c>
      <c r="E106" s="5" t="s">
        <v>670</v>
      </c>
      <c r="F106" s="5" t="s">
        <v>1064</v>
      </c>
      <c r="G106" s="5" t="s">
        <v>457</v>
      </c>
      <c r="H106" s="5" t="s">
        <v>458</v>
      </c>
      <c r="I106" s="5" t="s">
        <v>459</v>
      </c>
      <c r="J106" s="5" t="s">
        <v>455</v>
      </c>
      <c r="K106" s="5" t="s">
        <v>417</v>
      </c>
      <c r="L106" s="5" t="s">
        <v>647</v>
      </c>
    </row>
    <row r="107" spans="1:12">
      <c r="A107" s="5">
        <v>106</v>
      </c>
      <c r="B107" s="5" t="s">
        <v>130</v>
      </c>
      <c r="C107" s="5" t="s">
        <v>450</v>
      </c>
      <c r="D107" s="5" t="s">
        <v>451</v>
      </c>
      <c r="E107" s="5" t="s">
        <v>670</v>
      </c>
      <c r="F107" s="5" t="s">
        <v>1064</v>
      </c>
      <c r="G107" s="5" t="s">
        <v>630</v>
      </c>
      <c r="H107" s="5" t="s">
        <v>631</v>
      </c>
      <c r="I107" s="5" t="s">
        <v>632</v>
      </c>
      <c r="J107" s="5" t="s">
        <v>633</v>
      </c>
      <c r="K107" s="5" t="s">
        <v>1237</v>
      </c>
      <c r="L107" s="5" t="s">
        <v>647</v>
      </c>
    </row>
    <row r="108" spans="1:12">
      <c r="A108" s="5">
        <v>107</v>
      </c>
      <c r="B108" s="5" t="s">
        <v>130</v>
      </c>
      <c r="C108" s="5" t="s">
        <v>450</v>
      </c>
      <c r="D108" s="5" t="s">
        <v>451</v>
      </c>
      <c r="E108" s="5" t="s">
        <v>1071</v>
      </c>
      <c r="F108" s="5" t="s">
        <v>1072</v>
      </c>
      <c r="G108" s="5" t="s">
        <v>452</v>
      </c>
      <c r="H108" s="5" t="s">
        <v>453</v>
      </c>
      <c r="I108" s="5" t="s">
        <v>454</v>
      </c>
      <c r="J108" s="5" t="s">
        <v>513</v>
      </c>
      <c r="K108" s="5" t="s">
        <v>456</v>
      </c>
      <c r="L108" s="5" t="s">
        <v>647</v>
      </c>
    </row>
    <row r="109" spans="1:12">
      <c r="A109" s="5">
        <v>108</v>
      </c>
      <c r="B109" s="5" t="s">
        <v>130</v>
      </c>
      <c r="C109" s="5" t="s">
        <v>450</v>
      </c>
      <c r="D109" s="5" t="s">
        <v>451</v>
      </c>
      <c r="E109" s="5" t="s">
        <v>1071</v>
      </c>
      <c r="F109" s="5" t="s">
        <v>1072</v>
      </c>
      <c r="G109" s="5" t="s">
        <v>630</v>
      </c>
      <c r="H109" s="5" t="s">
        <v>631</v>
      </c>
      <c r="I109" s="5" t="s">
        <v>632</v>
      </c>
      <c r="J109" s="5" t="s">
        <v>633</v>
      </c>
      <c r="K109" s="5" t="s">
        <v>1237</v>
      </c>
      <c r="L109" s="5" t="s">
        <v>647</v>
      </c>
    </row>
    <row r="110" spans="1:12">
      <c r="A110" s="5">
        <v>109</v>
      </c>
      <c r="B110" s="5" t="s">
        <v>130</v>
      </c>
      <c r="C110" s="5" t="s">
        <v>450</v>
      </c>
      <c r="D110" s="5" t="s">
        <v>451</v>
      </c>
      <c r="E110" s="5" t="s">
        <v>1075</v>
      </c>
      <c r="F110" s="5" t="s">
        <v>1076</v>
      </c>
      <c r="G110" s="5" t="s">
        <v>1198</v>
      </c>
      <c r="H110" s="5" t="s">
        <v>1199</v>
      </c>
      <c r="I110" s="5" t="s">
        <v>1200</v>
      </c>
      <c r="J110" s="5" t="s">
        <v>513</v>
      </c>
      <c r="K110" s="5" t="s">
        <v>417</v>
      </c>
      <c r="L110" s="5" t="s">
        <v>647</v>
      </c>
    </row>
    <row r="111" spans="1:12">
      <c r="A111" s="5">
        <v>110</v>
      </c>
      <c r="B111" s="5" t="s">
        <v>130</v>
      </c>
      <c r="C111" s="5" t="s">
        <v>450</v>
      </c>
      <c r="D111" s="5" t="s">
        <v>451</v>
      </c>
      <c r="E111" s="5" t="s">
        <v>1075</v>
      </c>
      <c r="F111" s="5" t="s">
        <v>1076</v>
      </c>
      <c r="G111" s="5" t="s">
        <v>621</v>
      </c>
      <c r="H111" s="5" t="s">
        <v>622</v>
      </c>
      <c r="I111" s="5" t="s">
        <v>623</v>
      </c>
      <c r="J111" s="5" t="s">
        <v>624</v>
      </c>
      <c r="K111" s="5" t="s">
        <v>417</v>
      </c>
      <c r="L111" s="5" t="s">
        <v>647</v>
      </c>
    </row>
    <row r="112" spans="1:12">
      <c r="A112" s="5">
        <v>111</v>
      </c>
      <c r="B112" s="5" t="s">
        <v>130</v>
      </c>
      <c r="C112" s="5" t="s">
        <v>450</v>
      </c>
      <c r="D112" s="5" t="s">
        <v>451</v>
      </c>
      <c r="E112" s="5" t="s">
        <v>450</v>
      </c>
      <c r="F112" s="5" t="s">
        <v>451</v>
      </c>
      <c r="G112" s="5" t="s">
        <v>452</v>
      </c>
      <c r="H112" s="5" t="s">
        <v>453</v>
      </c>
      <c r="I112" s="5" t="s">
        <v>454</v>
      </c>
      <c r="J112" s="5" t="s">
        <v>513</v>
      </c>
      <c r="K112" s="5" t="s">
        <v>456</v>
      </c>
      <c r="L112" s="5" t="s">
        <v>647</v>
      </c>
    </row>
    <row r="113" spans="1:12">
      <c r="A113" s="5">
        <v>112</v>
      </c>
      <c r="B113" s="5" t="s">
        <v>130</v>
      </c>
      <c r="C113" s="5" t="s">
        <v>450</v>
      </c>
      <c r="D113" s="5" t="s">
        <v>451</v>
      </c>
      <c r="E113" s="5" t="s">
        <v>450</v>
      </c>
      <c r="F113" s="5" t="s">
        <v>451</v>
      </c>
      <c r="G113" s="5" t="s">
        <v>457</v>
      </c>
      <c r="H113" s="5" t="s">
        <v>458</v>
      </c>
      <c r="I113" s="5" t="s">
        <v>459</v>
      </c>
      <c r="J113" s="5" t="s">
        <v>455</v>
      </c>
      <c r="K113" s="5" t="s">
        <v>417</v>
      </c>
      <c r="L113" s="5" t="s">
        <v>647</v>
      </c>
    </row>
    <row r="114" spans="1:12">
      <c r="A114" s="5">
        <v>113</v>
      </c>
      <c r="B114" s="5" t="s">
        <v>130</v>
      </c>
      <c r="C114" s="5" t="s">
        <v>450</v>
      </c>
      <c r="D114" s="5" t="s">
        <v>451</v>
      </c>
      <c r="E114" s="5" t="s">
        <v>450</v>
      </c>
      <c r="F114" s="5" t="s">
        <v>451</v>
      </c>
      <c r="G114" s="5" t="s">
        <v>1198</v>
      </c>
      <c r="H114" s="5" t="s">
        <v>1199</v>
      </c>
      <c r="I114" s="5" t="s">
        <v>1200</v>
      </c>
      <c r="J114" s="5" t="s">
        <v>513</v>
      </c>
      <c r="K114" s="5" t="s">
        <v>417</v>
      </c>
      <c r="L114" s="5" t="s">
        <v>647</v>
      </c>
    </row>
    <row r="115" spans="1:12">
      <c r="A115" s="5">
        <v>114</v>
      </c>
      <c r="B115" s="5" t="s">
        <v>130</v>
      </c>
      <c r="C115" s="5" t="s">
        <v>450</v>
      </c>
      <c r="D115" s="5" t="s">
        <v>451</v>
      </c>
      <c r="E115" s="5" t="s">
        <v>450</v>
      </c>
      <c r="F115" s="5" t="s">
        <v>451</v>
      </c>
      <c r="G115" s="5" t="s">
        <v>544</v>
      </c>
      <c r="H115" s="5" t="s">
        <v>1270</v>
      </c>
      <c r="I115" s="5" t="s">
        <v>545</v>
      </c>
      <c r="J115" s="5" t="s">
        <v>546</v>
      </c>
      <c r="K115" s="5" t="s">
        <v>417</v>
      </c>
      <c r="L115" s="5" t="s">
        <v>647</v>
      </c>
    </row>
    <row r="116" spans="1:12">
      <c r="A116" s="5">
        <v>115</v>
      </c>
      <c r="B116" s="5" t="s">
        <v>130</v>
      </c>
      <c r="C116" s="5" t="s">
        <v>450</v>
      </c>
      <c r="D116" s="5" t="s">
        <v>451</v>
      </c>
      <c r="E116" s="5" t="s">
        <v>450</v>
      </c>
      <c r="F116" s="5" t="s">
        <v>451</v>
      </c>
      <c r="G116" s="5" t="s">
        <v>621</v>
      </c>
      <c r="H116" s="5" t="s">
        <v>622</v>
      </c>
      <c r="I116" s="5" t="s">
        <v>623</v>
      </c>
      <c r="J116" s="5" t="s">
        <v>624</v>
      </c>
      <c r="K116" s="5" t="s">
        <v>417</v>
      </c>
      <c r="L116" s="5" t="s">
        <v>647</v>
      </c>
    </row>
    <row r="117" spans="1:12">
      <c r="A117" s="5">
        <v>116</v>
      </c>
      <c r="B117" s="5" t="s">
        <v>130</v>
      </c>
      <c r="C117" s="5" t="s">
        <v>450</v>
      </c>
      <c r="D117" s="5" t="s">
        <v>451</v>
      </c>
      <c r="E117" s="5" t="s">
        <v>1079</v>
      </c>
      <c r="F117" s="5" t="s">
        <v>1080</v>
      </c>
      <c r="G117" s="5" t="s">
        <v>1198</v>
      </c>
      <c r="H117" s="5" t="s">
        <v>1199</v>
      </c>
      <c r="I117" s="5" t="s">
        <v>1200</v>
      </c>
      <c r="J117" s="5" t="s">
        <v>513</v>
      </c>
      <c r="K117" s="5" t="s">
        <v>417</v>
      </c>
      <c r="L117" s="5" t="s">
        <v>647</v>
      </c>
    </row>
    <row r="118" spans="1:12">
      <c r="A118" s="5">
        <v>117</v>
      </c>
      <c r="B118" s="5" t="s">
        <v>130</v>
      </c>
      <c r="C118" s="5" t="s">
        <v>642</v>
      </c>
      <c r="D118" s="5" t="s">
        <v>643</v>
      </c>
      <c r="E118" s="5" t="s">
        <v>642</v>
      </c>
      <c r="F118" s="5" t="s">
        <v>643</v>
      </c>
      <c r="G118" s="5" t="s">
        <v>644</v>
      </c>
      <c r="H118" s="5" t="s">
        <v>645</v>
      </c>
      <c r="I118" s="5" t="s">
        <v>646</v>
      </c>
      <c r="J118" s="5" t="s">
        <v>501</v>
      </c>
      <c r="K118" s="5" t="s">
        <v>417</v>
      </c>
      <c r="L118" s="5" t="s">
        <v>647</v>
      </c>
    </row>
    <row r="119" spans="1:12">
      <c r="A119" s="5">
        <v>118</v>
      </c>
      <c r="B119" s="5" t="s">
        <v>130</v>
      </c>
      <c r="C119" s="5" t="s">
        <v>460</v>
      </c>
      <c r="D119" s="5" t="s">
        <v>461</v>
      </c>
      <c r="E119" s="5" t="s">
        <v>1173</v>
      </c>
      <c r="F119" s="5" t="s">
        <v>1174</v>
      </c>
      <c r="G119" s="5" t="s">
        <v>462</v>
      </c>
      <c r="H119" s="5" t="s">
        <v>463</v>
      </c>
      <c r="I119" s="5" t="s">
        <v>464</v>
      </c>
      <c r="J119" s="5" t="s">
        <v>424</v>
      </c>
      <c r="K119" s="5" t="s">
        <v>417</v>
      </c>
      <c r="L119" s="5" t="s">
        <v>647</v>
      </c>
    </row>
    <row r="120" spans="1:12">
      <c r="A120" s="5">
        <v>119</v>
      </c>
      <c r="B120" s="5" t="s">
        <v>130</v>
      </c>
      <c r="C120" s="5" t="s">
        <v>460</v>
      </c>
      <c r="D120" s="5" t="s">
        <v>461</v>
      </c>
      <c r="E120" s="5" t="s">
        <v>1181</v>
      </c>
      <c r="F120" s="5" t="s">
        <v>1182</v>
      </c>
      <c r="G120" s="5" t="s">
        <v>462</v>
      </c>
      <c r="H120" s="5" t="s">
        <v>463</v>
      </c>
      <c r="I120" s="5" t="s">
        <v>464</v>
      </c>
      <c r="J120" s="5" t="s">
        <v>424</v>
      </c>
      <c r="K120" s="5" t="s">
        <v>417</v>
      </c>
      <c r="L120" s="5" t="s">
        <v>647</v>
      </c>
    </row>
    <row r="121" spans="1:12">
      <c r="A121" s="5">
        <v>120</v>
      </c>
      <c r="B121" s="5" t="s">
        <v>130</v>
      </c>
      <c r="C121" s="5" t="s">
        <v>460</v>
      </c>
      <c r="D121" s="5" t="s">
        <v>461</v>
      </c>
      <c r="E121" s="5" t="s">
        <v>460</v>
      </c>
      <c r="F121" s="5" t="s">
        <v>461</v>
      </c>
      <c r="G121" s="5" t="s">
        <v>462</v>
      </c>
      <c r="H121" s="5" t="s">
        <v>463</v>
      </c>
      <c r="I121" s="5" t="s">
        <v>464</v>
      </c>
      <c r="J121" s="5" t="s">
        <v>424</v>
      </c>
      <c r="K121" s="5" t="s">
        <v>417</v>
      </c>
      <c r="L121" s="5" t="s">
        <v>647</v>
      </c>
    </row>
    <row r="122" spans="1:12">
      <c r="A122" s="5">
        <v>121</v>
      </c>
      <c r="B122" s="5" t="s">
        <v>130</v>
      </c>
      <c r="C122" s="5" t="s">
        <v>460</v>
      </c>
      <c r="D122" s="5" t="s">
        <v>461</v>
      </c>
      <c r="E122" s="5" t="s">
        <v>460</v>
      </c>
      <c r="F122" s="5" t="s">
        <v>461</v>
      </c>
      <c r="G122" s="5" t="s">
        <v>544</v>
      </c>
      <c r="H122" s="5" t="s">
        <v>1270</v>
      </c>
      <c r="I122" s="5" t="s">
        <v>545</v>
      </c>
      <c r="J122" s="5" t="s">
        <v>546</v>
      </c>
      <c r="K122" s="5" t="s">
        <v>417</v>
      </c>
      <c r="L122" s="5" t="s">
        <v>647</v>
      </c>
    </row>
    <row r="123" spans="1:12">
      <c r="A123" s="5">
        <v>122</v>
      </c>
      <c r="B123" s="5" t="s">
        <v>130</v>
      </c>
      <c r="C123" s="5" t="s">
        <v>460</v>
      </c>
      <c r="D123" s="5" t="s">
        <v>461</v>
      </c>
      <c r="E123" s="5" t="s">
        <v>1183</v>
      </c>
      <c r="F123" s="5" t="s">
        <v>1184</v>
      </c>
      <c r="G123" s="5" t="s">
        <v>462</v>
      </c>
      <c r="H123" s="5" t="s">
        <v>463</v>
      </c>
      <c r="I123" s="5" t="s">
        <v>464</v>
      </c>
      <c r="J123" s="5" t="s">
        <v>424</v>
      </c>
      <c r="K123" s="5" t="s">
        <v>417</v>
      </c>
      <c r="L123" s="5" t="s">
        <v>647</v>
      </c>
    </row>
    <row r="124" spans="1:12">
      <c r="A124" s="5">
        <v>123</v>
      </c>
      <c r="B124" s="5" t="s">
        <v>130</v>
      </c>
      <c r="C124" s="5" t="s">
        <v>437</v>
      </c>
      <c r="D124" s="5" t="s">
        <v>438</v>
      </c>
      <c r="E124" s="5" t="s">
        <v>437</v>
      </c>
      <c r="F124" s="5" t="s">
        <v>438</v>
      </c>
      <c r="G124" s="5" t="s">
        <v>617</v>
      </c>
      <c r="H124" s="5" t="s">
        <v>1269</v>
      </c>
      <c r="I124" s="5" t="s">
        <v>618</v>
      </c>
      <c r="J124" s="5" t="s">
        <v>436</v>
      </c>
      <c r="K124" s="5" t="s">
        <v>417</v>
      </c>
      <c r="L124" s="5" t="s">
        <v>647</v>
      </c>
    </row>
    <row r="125" spans="1:12">
      <c r="A125" s="5">
        <v>124</v>
      </c>
      <c r="B125" s="5" t="s">
        <v>130</v>
      </c>
      <c r="C125" s="5" t="s">
        <v>437</v>
      </c>
      <c r="D125" s="5" t="s">
        <v>438</v>
      </c>
      <c r="E125" s="5" t="s">
        <v>437</v>
      </c>
      <c r="F125" s="5" t="s">
        <v>438</v>
      </c>
      <c r="G125" s="5" t="s">
        <v>470</v>
      </c>
      <c r="H125" s="5" t="s">
        <v>471</v>
      </c>
      <c r="I125" s="5" t="s">
        <v>472</v>
      </c>
      <c r="J125" s="5" t="s">
        <v>439</v>
      </c>
      <c r="K125" s="5" t="s">
        <v>417</v>
      </c>
      <c r="L125" s="5" t="s">
        <v>647</v>
      </c>
    </row>
    <row r="126" spans="1:12">
      <c r="A126" s="5">
        <v>125</v>
      </c>
      <c r="B126" s="5" t="s">
        <v>130</v>
      </c>
      <c r="C126" s="5" t="s">
        <v>598</v>
      </c>
      <c r="D126" s="5" t="s">
        <v>599</v>
      </c>
      <c r="E126" s="5" t="s">
        <v>598</v>
      </c>
      <c r="F126" s="5" t="s">
        <v>599</v>
      </c>
      <c r="G126" s="5" t="s">
        <v>617</v>
      </c>
      <c r="H126" s="5" t="s">
        <v>1269</v>
      </c>
      <c r="I126" s="5" t="s">
        <v>618</v>
      </c>
      <c r="J126" s="5" t="s">
        <v>436</v>
      </c>
      <c r="K126" s="5" t="s">
        <v>417</v>
      </c>
      <c r="L126" s="5" t="s">
        <v>647</v>
      </c>
    </row>
    <row r="127" spans="1:12">
      <c r="A127" s="5">
        <v>126</v>
      </c>
      <c r="B127" s="5" t="s">
        <v>130</v>
      </c>
      <c r="C127" s="5" t="s">
        <v>598</v>
      </c>
      <c r="D127" s="5" t="s">
        <v>599</v>
      </c>
      <c r="E127" s="5" t="s">
        <v>598</v>
      </c>
      <c r="F127" s="5" t="s">
        <v>599</v>
      </c>
      <c r="G127" s="5" t="s">
        <v>1271</v>
      </c>
      <c r="H127" s="5" t="s">
        <v>1272</v>
      </c>
      <c r="I127" s="5" t="s">
        <v>1273</v>
      </c>
      <c r="J127" s="5" t="s">
        <v>513</v>
      </c>
      <c r="K127" s="5" t="s">
        <v>417</v>
      </c>
      <c r="L127" s="5" t="s">
        <v>647</v>
      </c>
    </row>
    <row r="128" spans="1:12">
      <c r="A128" s="5">
        <v>127</v>
      </c>
      <c r="B128" s="5" t="s">
        <v>130</v>
      </c>
      <c r="C128" s="5" t="s">
        <v>598</v>
      </c>
      <c r="D128" s="5" t="s">
        <v>599</v>
      </c>
      <c r="E128" s="5" t="s">
        <v>598</v>
      </c>
      <c r="F128" s="5" t="s">
        <v>599</v>
      </c>
      <c r="G128" s="5" t="s">
        <v>600</v>
      </c>
      <c r="H128" s="5" t="s">
        <v>1221</v>
      </c>
      <c r="I128" s="5" t="s">
        <v>601</v>
      </c>
      <c r="J128" s="5" t="s">
        <v>513</v>
      </c>
      <c r="K128" s="5" t="s">
        <v>417</v>
      </c>
      <c r="L128" s="5" t="s">
        <v>647</v>
      </c>
    </row>
    <row r="129" spans="1:12">
      <c r="A129" s="5">
        <v>128</v>
      </c>
      <c r="B129" s="5" t="s">
        <v>130</v>
      </c>
      <c r="C129" s="5" t="s">
        <v>413</v>
      </c>
      <c r="D129" s="5" t="s">
        <v>414</v>
      </c>
      <c r="E129" s="5" t="s">
        <v>413</v>
      </c>
      <c r="F129" s="5" t="s">
        <v>414</v>
      </c>
      <c r="G129" s="5" t="s">
        <v>1274</v>
      </c>
      <c r="H129" s="5" t="s">
        <v>1275</v>
      </c>
      <c r="I129" s="5" t="s">
        <v>1276</v>
      </c>
      <c r="J129" s="5" t="s">
        <v>436</v>
      </c>
      <c r="K129" s="5" t="s">
        <v>456</v>
      </c>
      <c r="L129" s="5" t="s">
        <v>647</v>
      </c>
    </row>
    <row r="130" spans="1:12">
      <c r="A130" s="5">
        <v>129</v>
      </c>
      <c r="B130" s="5" t="s">
        <v>130</v>
      </c>
      <c r="C130" s="5" t="s">
        <v>413</v>
      </c>
      <c r="D130" s="5" t="s">
        <v>414</v>
      </c>
      <c r="E130" s="5" t="s">
        <v>413</v>
      </c>
      <c r="F130" s="5" t="s">
        <v>414</v>
      </c>
      <c r="G130" s="5" t="s">
        <v>521</v>
      </c>
      <c r="H130" s="5" t="s">
        <v>1222</v>
      </c>
      <c r="I130" s="5" t="s">
        <v>522</v>
      </c>
      <c r="J130" s="5" t="s">
        <v>436</v>
      </c>
      <c r="K130" s="5" t="s">
        <v>417</v>
      </c>
      <c r="L130" s="5" t="s">
        <v>647</v>
      </c>
    </row>
    <row r="131" spans="1:12">
      <c r="A131" s="5">
        <v>130</v>
      </c>
      <c r="B131" s="5" t="s">
        <v>130</v>
      </c>
      <c r="C131" s="5" t="s">
        <v>413</v>
      </c>
      <c r="D131" s="5" t="s">
        <v>414</v>
      </c>
      <c r="E131" s="5" t="s">
        <v>413</v>
      </c>
      <c r="F131" s="5" t="s">
        <v>414</v>
      </c>
      <c r="G131" s="5" t="s">
        <v>1215</v>
      </c>
      <c r="H131" s="5" t="s">
        <v>415</v>
      </c>
      <c r="I131" s="5" t="s">
        <v>416</v>
      </c>
      <c r="J131" s="5" t="s">
        <v>1216</v>
      </c>
      <c r="K131" s="5" t="s">
        <v>417</v>
      </c>
      <c r="L131" s="5" t="s">
        <v>647</v>
      </c>
    </row>
    <row r="132" spans="1:12">
      <c r="A132" s="5">
        <v>131</v>
      </c>
      <c r="B132" s="5" t="s">
        <v>130</v>
      </c>
      <c r="C132" s="5" t="s">
        <v>413</v>
      </c>
      <c r="D132" s="5" t="s">
        <v>414</v>
      </c>
      <c r="E132" s="5" t="s">
        <v>413</v>
      </c>
      <c r="F132" s="5" t="s">
        <v>414</v>
      </c>
      <c r="G132" s="5" t="s">
        <v>617</v>
      </c>
      <c r="H132" s="5" t="s">
        <v>1269</v>
      </c>
      <c r="I132" s="5" t="s">
        <v>618</v>
      </c>
      <c r="J132" s="5" t="s">
        <v>436</v>
      </c>
      <c r="K132" s="5" t="s">
        <v>417</v>
      </c>
      <c r="L132" s="5" t="s">
        <v>647</v>
      </c>
    </row>
    <row r="133" spans="1:12">
      <c r="A133" s="5">
        <v>132</v>
      </c>
      <c r="B133" s="5" t="s">
        <v>130</v>
      </c>
      <c r="C133" s="5" t="s">
        <v>413</v>
      </c>
      <c r="D133" s="5" t="s">
        <v>414</v>
      </c>
      <c r="E133" s="5" t="s">
        <v>413</v>
      </c>
      <c r="F133" s="5" t="s">
        <v>414</v>
      </c>
      <c r="G133" s="5" t="s">
        <v>1223</v>
      </c>
      <c r="H133" s="5" t="s">
        <v>1224</v>
      </c>
      <c r="I133" s="5" t="s">
        <v>1225</v>
      </c>
      <c r="J133" s="5" t="s">
        <v>436</v>
      </c>
      <c r="K133" s="5" t="s">
        <v>456</v>
      </c>
      <c r="L133" s="5" t="s">
        <v>647</v>
      </c>
    </row>
    <row r="134" spans="1:12">
      <c r="A134" s="5">
        <v>133</v>
      </c>
      <c r="B134" s="5" t="s">
        <v>130</v>
      </c>
      <c r="C134" s="5" t="s">
        <v>413</v>
      </c>
      <c r="D134" s="5" t="s">
        <v>414</v>
      </c>
      <c r="E134" s="5" t="s">
        <v>413</v>
      </c>
      <c r="F134" s="5" t="s">
        <v>414</v>
      </c>
      <c r="G134" s="5" t="s">
        <v>535</v>
      </c>
      <c r="H134" s="5" t="s">
        <v>1203</v>
      </c>
      <c r="I134" s="5" t="s">
        <v>536</v>
      </c>
      <c r="J134" s="5" t="s">
        <v>436</v>
      </c>
      <c r="K134" s="5" t="s">
        <v>417</v>
      </c>
      <c r="L134" s="5" t="s">
        <v>647</v>
      </c>
    </row>
    <row r="135" spans="1:12">
      <c r="A135" s="5">
        <v>134</v>
      </c>
      <c r="B135" s="5" t="s">
        <v>130</v>
      </c>
      <c r="C135" s="5" t="s">
        <v>413</v>
      </c>
      <c r="D135" s="5" t="s">
        <v>414</v>
      </c>
      <c r="E135" s="5" t="s">
        <v>413</v>
      </c>
      <c r="F135" s="5" t="s">
        <v>414</v>
      </c>
      <c r="G135" s="5" t="s">
        <v>1226</v>
      </c>
      <c r="H135" s="5" t="s">
        <v>1227</v>
      </c>
      <c r="I135" s="5" t="s">
        <v>1228</v>
      </c>
      <c r="J135" s="5" t="s">
        <v>436</v>
      </c>
      <c r="K135" s="5" t="s">
        <v>456</v>
      </c>
      <c r="L135" s="5" t="s">
        <v>647</v>
      </c>
    </row>
    <row r="136" spans="1:12">
      <c r="A136" s="5">
        <v>135</v>
      </c>
      <c r="B136" s="5" t="s">
        <v>130</v>
      </c>
      <c r="C136" s="5" t="s">
        <v>413</v>
      </c>
      <c r="D136" s="5" t="s">
        <v>414</v>
      </c>
      <c r="E136" s="5" t="s">
        <v>413</v>
      </c>
      <c r="F136" s="5" t="s">
        <v>414</v>
      </c>
      <c r="G136" s="5" t="s">
        <v>433</v>
      </c>
      <c r="H136" s="5" t="s">
        <v>434</v>
      </c>
      <c r="I136" s="5" t="s">
        <v>435</v>
      </c>
      <c r="J136" s="5" t="s">
        <v>436</v>
      </c>
      <c r="K136" s="5" t="s">
        <v>417</v>
      </c>
      <c r="L136" s="5" t="s">
        <v>647</v>
      </c>
    </row>
    <row r="137" spans="1:12">
      <c r="A137" s="5">
        <v>136</v>
      </c>
      <c r="B137" s="5" t="s">
        <v>130</v>
      </c>
      <c r="C137" s="5" t="s">
        <v>413</v>
      </c>
      <c r="D137" s="5" t="s">
        <v>414</v>
      </c>
      <c r="E137" s="5" t="s">
        <v>413</v>
      </c>
      <c r="F137" s="5" t="s">
        <v>414</v>
      </c>
      <c r="G137" s="5" t="s">
        <v>1277</v>
      </c>
      <c r="H137" s="5" t="s">
        <v>1278</v>
      </c>
      <c r="I137" s="5" t="s">
        <v>1279</v>
      </c>
      <c r="J137" s="5" t="s">
        <v>1280</v>
      </c>
      <c r="K137" s="5" t="s">
        <v>417</v>
      </c>
      <c r="L137" s="5" t="s">
        <v>647</v>
      </c>
    </row>
    <row r="138" spans="1:12">
      <c r="A138" s="5">
        <v>137</v>
      </c>
      <c r="B138" s="5" t="s">
        <v>130</v>
      </c>
      <c r="C138" s="5" t="s">
        <v>413</v>
      </c>
      <c r="D138" s="5" t="s">
        <v>414</v>
      </c>
      <c r="E138" s="5" t="s">
        <v>413</v>
      </c>
      <c r="F138" s="5" t="s">
        <v>414</v>
      </c>
      <c r="G138" s="5" t="s">
        <v>523</v>
      </c>
      <c r="H138" s="5" t="s">
        <v>524</v>
      </c>
      <c r="I138" s="5" t="s">
        <v>525</v>
      </c>
      <c r="J138" s="5" t="s">
        <v>526</v>
      </c>
      <c r="K138" s="5" t="s">
        <v>417</v>
      </c>
      <c r="L138" s="5" t="s">
        <v>647</v>
      </c>
    </row>
    <row r="139" spans="1:12">
      <c r="A139" s="5">
        <v>138</v>
      </c>
      <c r="B139" s="5" t="s">
        <v>130</v>
      </c>
      <c r="C139" s="5" t="s">
        <v>413</v>
      </c>
      <c r="D139" s="5" t="s">
        <v>414</v>
      </c>
      <c r="E139" s="5" t="s">
        <v>413</v>
      </c>
      <c r="F139" s="5" t="s">
        <v>414</v>
      </c>
      <c r="G139" s="5" t="s">
        <v>539</v>
      </c>
      <c r="H139" s="5" t="s">
        <v>540</v>
      </c>
      <c r="I139" s="5" t="s">
        <v>541</v>
      </c>
      <c r="J139" s="5" t="s">
        <v>436</v>
      </c>
      <c r="K139" s="5" t="s">
        <v>417</v>
      </c>
      <c r="L139" s="5" t="s">
        <v>647</v>
      </c>
    </row>
    <row r="140" spans="1:12">
      <c r="A140" s="5">
        <v>139</v>
      </c>
      <c r="B140" s="5" t="s">
        <v>130</v>
      </c>
      <c r="C140" s="5" t="s">
        <v>413</v>
      </c>
      <c r="D140" s="5" t="s">
        <v>414</v>
      </c>
      <c r="E140" s="5" t="s">
        <v>413</v>
      </c>
      <c r="F140" s="5" t="s">
        <v>414</v>
      </c>
      <c r="G140" s="5" t="s">
        <v>1241</v>
      </c>
      <c r="H140" s="5" t="s">
        <v>1242</v>
      </c>
      <c r="I140" s="5" t="s">
        <v>1243</v>
      </c>
      <c r="J140" s="5" t="s">
        <v>436</v>
      </c>
      <c r="K140" s="5" t="s">
        <v>456</v>
      </c>
      <c r="L140" s="5" t="s">
        <v>647</v>
      </c>
    </row>
    <row r="141" spans="1:12">
      <c r="A141" s="5">
        <v>140</v>
      </c>
      <c r="B141" s="5" t="s">
        <v>130</v>
      </c>
      <c r="C141" s="5" t="s">
        <v>413</v>
      </c>
      <c r="D141" s="5" t="s">
        <v>414</v>
      </c>
      <c r="E141" s="5" t="s">
        <v>413</v>
      </c>
      <c r="F141" s="5" t="s">
        <v>414</v>
      </c>
      <c r="G141" s="5" t="s">
        <v>602</v>
      </c>
      <c r="H141" s="5" t="s">
        <v>603</v>
      </c>
      <c r="I141" s="5" t="s">
        <v>604</v>
      </c>
      <c r="J141" s="5" t="s">
        <v>436</v>
      </c>
      <c r="K141" s="5" t="s">
        <v>417</v>
      </c>
      <c r="L141" s="5" t="s">
        <v>647</v>
      </c>
    </row>
    <row r="142" spans="1:12">
      <c r="A142" s="5">
        <v>141</v>
      </c>
      <c r="B142" s="5" t="s">
        <v>130</v>
      </c>
      <c r="C142" s="5" t="s">
        <v>413</v>
      </c>
      <c r="D142" s="5" t="s">
        <v>414</v>
      </c>
      <c r="E142" s="5" t="s">
        <v>413</v>
      </c>
      <c r="F142" s="5" t="s">
        <v>414</v>
      </c>
      <c r="G142" s="5" t="s">
        <v>607</v>
      </c>
      <c r="H142" s="5" t="s">
        <v>608</v>
      </c>
      <c r="I142" s="5" t="s">
        <v>609</v>
      </c>
      <c r="J142" s="5" t="s">
        <v>424</v>
      </c>
      <c r="K142" s="5" t="s">
        <v>456</v>
      </c>
      <c r="L142" s="5" t="s">
        <v>647</v>
      </c>
    </row>
    <row r="143" spans="1:12">
      <c r="A143" s="5">
        <v>142</v>
      </c>
      <c r="B143" s="5" t="s">
        <v>130</v>
      </c>
      <c r="C143" s="5" t="s">
        <v>413</v>
      </c>
      <c r="D143" s="5" t="s">
        <v>414</v>
      </c>
      <c r="E143" s="5" t="s">
        <v>413</v>
      </c>
      <c r="F143" s="5" t="s">
        <v>414</v>
      </c>
      <c r="G143" s="5" t="s">
        <v>1281</v>
      </c>
      <c r="H143" s="5" t="s">
        <v>1282</v>
      </c>
      <c r="I143" s="5" t="s">
        <v>537</v>
      </c>
      <c r="J143" s="5" t="s">
        <v>1283</v>
      </c>
      <c r="K143" s="5" t="s">
        <v>456</v>
      </c>
      <c r="L143" s="5" t="s">
        <v>647</v>
      </c>
    </row>
    <row r="144" spans="1:12">
      <c r="A144" s="5">
        <v>143</v>
      </c>
      <c r="B144" s="5" t="s">
        <v>130</v>
      </c>
      <c r="C144" s="5" t="s">
        <v>413</v>
      </c>
      <c r="D144" s="5" t="s">
        <v>414</v>
      </c>
      <c r="E144" s="5" t="s">
        <v>413</v>
      </c>
      <c r="F144" s="5" t="s">
        <v>414</v>
      </c>
      <c r="G144" s="5" t="s">
        <v>616</v>
      </c>
      <c r="H144" s="5" t="s">
        <v>1282</v>
      </c>
      <c r="I144" s="5" t="s">
        <v>537</v>
      </c>
      <c r="J144" s="5" t="s">
        <v>1284</v>
      </c>
      <c r="K144" s="5" t="s">
        <v>417</v>
      </c>
      <c r="L144" s="5" t="s">
        <v>647</v>
      </c>
    </row>
    <row r="145" spans="1:12">
      <c r="A145" s="5">
        <v>144</v>
      </c>
      <c r="B145" s="5" t="s">
        <v>130</v>
      </c>
      <c r="C145" s="5" t="s">
        <v>413</v>
      </c>
      <c r="D145" s="5" t="s">
        <v>414</v>
      </c>
      <c r="E145" s="5" t="s">
        <v>413</v>
      </c>
      <c r="F145" s="5" t="s">
        <v>414</v>
      </c>
      <c r="G145" s="5" t="s">
        <v>1201</v>
      </c>
      <c r="H145" s="5" t="s">
        <v>1229</v>
      </c>
      <c r="I145" s="5" t="s">
        <v>1202</v>
      </c>
      <c r="J145" s="5" t="s">
        <v>436</v>
      </c>
      <c r="K145" s="5" t="s">
        <v>417</v>
      </c>
      <c r="L145" s="5" t="s">
        <v>647</v>
      </c>
    </row>
    <row r="146" spans="1:12">
      <c r="A146" s="5">
        <v>145</v>
      </c>
      <c r="B146" s="5" t="s">
        <v>130</v>
      </c>
      <c r="C146" s="5" t="s">
        <v>413</v>
      </c>
      <c r="D146" s="5" t="s">
        <v>414</v>
      </c>
      <c r="E146" s="5" t="s">
        <v>413</v>
      </c>
      <c r="F146" s="5" t="s">
        <v>414</v>
      </c>
      <c r="G146" s="5" t="s">
        <v>621</v>
      </c>
      <c r="H146" s="5" t="s">
        <v>622</v>
      </c>
      <c r="I146" s="5" t="s">
        <v>623</v>
      </c>
      <c r="J146" s="5" t="s">
        <v>624</v>
      </c>
      <c r="K146" s="5" t="s">
        <v>417</v>
      </c>
      <c r="L146" s="5" t="s">
        <v>647</v>
      </c>
    </row>
    <row r="147" spans="1:12">
      <c r="A147" s="5">
        <v>146</v>
      </c>
      <c r="B147" s="5" t="s">
        <v>130</v>
      </c>
      <c r="C147" s="5" t="s">
        <v>413</v>
      </c>
      <c r="D147" s="5" t="s">
        <v>414</v>
      </c>
      <c r="E147" s="5" t="s">
        <v>413</v>
      </c>
      <c r="F147" s="5" t="s">
        <v>414</v>
      </c>
      <c r="G147" s="5" t="s">
        <v>621</v>
      </c>
      <c r="H147" s="5" t="s">
        <v>622</v>
      </c>
      <c r="I147" s="5" t="s">
        <v>623</v>
      </c>
      <c r="J147" s="5" t="s">
        <v>624</v>
      </c>
      <c r="K147" s="5" t="s">
        <v>456</v>
      </c>
      <c r="L147" s="5" t="s">
        <v>647</v>
      </c>
    </row>
    <row r="148" spans="1:12">
      <c r="A148" s="5">
        <v>147</v>
      </c>
      <c r="B148" s="5" t="s">
        <v>130</v>
      </c>
      <c r="C148" s="5" t="s">
        <v>413</v>
      </c>
      <c r="D148" s="5" t="s">
        <v>414</v>
      </c>
      <c r="E148" s="5" t="s">
        <v>413</v>
      </c>
      <c r="F148" s="5" t="s">
        <v>414</v>
      </c>
      <c r="G148" s="5" t="s">
        <v>634</v>
      </c>
      <c r="H148" s="5" t="s">
        <v>635</v>
      </c>
      <c r="I148" s="5" t="s">
        <v>632</v>
      </c>
      <c r="J148" s="5" t="s">
        <v>538</v>
      </c>
      <c r="K148" s="5" t="s">
        <v>417</v>
      </c>
      <c r="L148" s="5" t="s">
        <v>647</v>
      </c>
    </row>
    <row r="149" spans="1:12">
      <c r="A149" s="5">
        <v>148</v>
      </c>
      <c r="B149" s="5" t="s">
        <v>130</v>
      </c>
      <c r="C149" s="5" t="s">
        <v>413</v>
      </c>
      <c r="D149" s="5" t="s">
        <v>414</v>
      </c>
      <c r="E149" s="5" t="s">
        <v>413</v>
      </c>
      <c r="F149" s="5" t="s">
        <v>414</v>
      </c>
      <c r="G149" s="5" t="s">
        <v>636</v>
      </c>
      <c r="H149" s="5" t="s">
        <v>637</v>
      </c>
      <c r="I149" s="5" t="s">
        <v>632</v>
      </c>
      <c r="J149" s="5" t="s">
        <v>638</v>
      </c>
      <c r="K149" s="5" t="s">
        <v>417</v>
      </c>
      <c r="L149" s="5" t="s">
        <v>647</v>
      </c>
    </row>
    <row r="150" spans="1:12">
      <c r="A150" s="5">
        <v>149</v>
      </c>
      <c r="B150" s="5" t="s">
        <v>130</v>
      </c>
      <c r="C150" s="5" t="s">
        <v>413</v>
      </c>
      <c r="D150" s="5" t="s">
        <v>414</v>
      </c>
      <c r="E150" s="5" t="s">
        <v>413</v>
      </c>
      <c r="F150" s="5" t="s">
        <v>414</v>
      </c>
      <c r="G150" s="5" t="s">
        <v>639</v>
      </c>
      <c r="H150" s="5" t="s">
        <v>640</v>
      </c>
      <c r="I150" s="5" t="s">
        <v>641</v>
      </c>
      <c r="J150" s="5" t="s">
        <v>436</v>
      </c>
      <c r="K150" s="5" t="s">
        <v>417</v>
      </c>
      <c r="L150" s="5" t="s">
        <v>647</v>
      </c>
    </row>
    <row r="151" spans="1:12">
      <c r="A151" s="5">
        <v>150</v>
      </c>
      <c r="B151" s="5" t="s">
        <v>130</v>
      </c>
      <c r="C151" s="5" t="s">
        <v>413</v>
      </c>
      <c r="D151" s="5" t="s">
        <v>414</v>
      </c>
      <c r="E151" s="5" t="s">
        <v>413</v>
      </c>
      <c r="F151" s="5" t="s">
        <v>414</v>
      </c>
      <c r="G151" s="5" t="s">
        <v>1233</v>
      </c>
      <c r="H151" s="5" t="s">
        <v>1234</v>
      </c>
      <c r="I151" s="5" t="s">
        <v>1235</v>
      </c>
      <c r="J151" s="5" t="s">
        <v>1236</v>
      </c>
      <c r="K151" s="5" t="s">
        <v>1237</v>
      </c>
      <c r="L151" s="5" t="s">
        <v>647</v>
      </c>
    </row>
    <row r="152" spans="1:12">
      <c r="A152" s="5">
        <v>151</v>
      </c>
      <c r="B152" s="5" t="s">
        <v>130</v>
      </c>
      <c r="C152" s="5" t="s">
        <v>465</v>
      </c>
      <c r="D152" s="5" t="s">
        <v>466</v>
      </c>
      <c r="E152" s="5" t="s">
        <v>465</v>
      </c>
      <c r="F152" s="5" t="s">
        <v>466</v>
      </c>
      <c r="G152" s="5" t="s">
        <v>467</v>
      </c>
      <c r="H152" s="5" t="s">
        <v>1244</v>
      </c>
      <c r="I152" s="5" t="s">
        <v>468</v>
      </c>
      <c r="J152" s="5" t="s">
        <v>469</v>
      </c>
      <c r="K152" s="5" t="s">
        <v>417</v>
      </c>
      <c r="L152" s="5" t="s">
        <v>647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19" zoomScaleNormal="100" workbookViewId="0">
      <selection activeCell="J38" sqref="J38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6.1.5</v>
      </c>
    </row>
    <row r="5" spans="1:12" ht="32.25" customHeight="1">
      <c r="D5" s="30"/>
      <c r="E5" s="287" t="s">
        <v>347</v>
      </c>
      <c r="F5" s="287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130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216</v>
      </c>
      <c r="F9" s="99" t="s">
        <v>181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256</v>
      </c>
      <c r="F11" s="135" t="s">
        <v>46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250</v>
      </c>
      <c r="G13" s="36"/>
    </row>
    <row r="14" spans="1:12" ht="22.5">
      <c r="A14" s="174"/>
      <c r="D14" s="30"/>
      <c r="E14" s="58" t="s">
        <v>251</v>
      </c>
      <c r="F14" s="132" t="s">
        <v>1232</v>
      </c>
      <c r="G14" s="36"/>
    </row>
    <row r="15" spans="1:12" ht="22.5">
      <c r="D15" s="30"/>
      <c r="E15" s="134" t="s">
        <v>252</v>
      </c>
      <c r="F15" s="132" t="s">
        <v>1230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135</v>
      </c>
      <c r="F17" s="135" t="s">
        <v>47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603</v>
      </c>
      <c r="G19" s="37"/>
      <c r="J19" s="46"/>
    </row>
    <row r="20" spans="1:10" ht="19.5">
      <c r="C20" s="38"/>
      <c r="D20" s="39"/>
      <c r="E20" s="84" t="s">
        <v>183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604</v>
      </c>
      <c r="G21" s="37"/>
      <c r="J21" s="46"/>
    </row>
    <row r="22" spans="1:10" ht="19.5">
      <c r="C22" s="38"/>
      <c r="D22" s="39"/>
      <c r="E22" s="40" t="s">
        <v>11</v>
      </c>
      <c r="F22" s="48" t="s">
        <v>436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42</v>
      </c>
      <c r="F24" s="223" t="s">
        <v>456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376</v>
      </c>
      <c r="F26" s="228" t="s">
        <v>378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253</v>
      </c>
      <c r="F28" s="136" t="s">
        <v>184</v>
      </c>
      <c r="G28" s="36"/>
    </row>
    <row r="29" spans="1:10" ht="20.100000000000001" customHeight="1">
      <c r="A29" s="173"/>
      <c r="D29" s="34"/>
      <c r="E29" s="32"/>
      <c r="F29" s="196" t="s">
        <v>272</v>
      </c>
      <c r="G29" s="36"/>
    </row>
    <row r="30" spans="1:10" ht="20.100000000000001" customHeight="1">
      <c r="A30" s="173"/>
      <c r="D30" s="34"/>
      <c r="E30" s="58" t="s">
        <v>278</v>
      </c>
      <c r="F30" s="136" t="s">
        <v>286</v>
      </c>
      <c r="G30" s="36"/>
    </row>
    <row r="31" spans="1:10" ht="20.100000000000001" customHeight="1">
      <c r="A31" s="173"/>
      <c r="D31" s="34"/>
      <c r="E31" s="58" t="s">
        <v>279</v>
      </c>
      <c r="F31" s="136" t="s">
        <v>286</v>
      </c>
      <c r="G31" s="36"/>
    </row>
    <row r="32" spans="1:10" ht="20.100000000000001" customHeight="1">
      <c r="A32" s="173"/>
      <c r="D32" s="34"/>
      <c r="E32" s="58" t="s">
        <v>280</v>
      </c>
      <c r="F32" s="136" t="s">
        <v>284</v>
      </c>
      <c r="G32" s="36"/>
    </row>
    <row r="33" spans="1:7" ht="20.100000000000001" customHeight="1">
      <c r="A33" s="173"/>
      <c r="D33" s="34"/>
      <c r="E33" s="58" t="s">
        <v>281</v>
      </c>
      <c r="F33" s="136" t="s">
        <v>286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282</v>
      </c>
      <c r="F35" s="135" t="s">
        <v>47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43</v>
      </c>
      <c r="G37" s="36"/>
    </row>
    <row r="38" spans="1:7" ht="19.5">
      <c r="A38" s="175"/>
      <c r="B38" s="176"/>
      <c r="D38" s="43"/>
      <c r="E38" s="42" t="s">
        <v>39</v>
      </c>
      <c r="F38" s="247" t="s">
        <v>1185</v>
      </c>
      <c r="G38" s="36"/>
    </row>
    <row r="39" spans="1:7" ht="19.5">
      <c r="A39" s="175"/>
      <c r="B39" s="176"/>
      <c r="D39" s="43"/>
      <c r="E39" s="42" t="s">
        <v>40</v>
      </c>
      <c r="F39" s="247" t="s">
        <v>1185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137</v>
      </c>
      <c r="G41" s="36"/>
    </row>
    <row r="42" spans="1:7" ht="19.5">
      <c r="A42" s="175"/>
      <c r="B42" s="176"/>
      <c r="D42" s="43"/>
      <c r="E42" s="60" t="s">
        <v>52</v>
      </c>
      <c r="F42" s="45" t="s">
        <v>1186</v>
      </c>
      <c r="G42" s="36"/>
    </row>
    <row r="43" spans="1:7" ht="19.5">
      <c r="A43" s="175"/>
      <c r="B43" s="176"/>
      <c r="D43" s="43"/>
      <c r="E43" s="60" t="s">
        <v>136</v>
      </c>
      <c r="F43" s="247" t="s">
        <v>1187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138</v>
      </c>
      <c r="G45" s="36"/>
    </row>
    <row r="46" spans="1:7" ht="20.100000000000001" customHeight="1">
      <c r="A46" s="175"/>
      <c r="B46" s="176"/>
      <c r="D46" s="43"/>
      <c r="E46" s="60" t="s">
        <v>52</v>
      </c>
      <c r="F46" s="247" t="s">
        <v>1231</v>
      </c>
      <c r="G46" s="36"/>
    </row>
    <row r="47" spans="1:7" ht="19.5">
      <c r="A47" s="175"/>
      <c r="B47" s="176"/>
      <c r="D47" s="43"/>
      <c r="E47" s="60" t="s">
        <v>136</v>
      </c>
      <c r="F47" s="247" t="s">
        <v>1188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139</v>
      </c>
      <c r="G49" s="36"/>
    </row>
    <row r="50" spans="1:7" ht="20.100000000000001" customHeight="1">
      <c r="A50" s="175"/>
      <c r="B50" s="176"/>
      <c r="D50" s="43"/>
      <c r="E50" s="42" t="s">
        <v>52</v>
      </c>
      <c r="F50" s="247" t="s">
        <v>1245</v>
      </c>
      <c r="G50" s="36"/>
    </row>
    <row r="51" spans="1:7" ht="20.100000000000001" customHeight="1">
      <c r="A51" s="175"/>
      <c r="B51" s="176"/>
      <c r="D51" s="43"/>
      <c r="E51" s="42" t="s">
        <v>53</v>
      </c>
      <c r="F51" s="247" t="s">
        <v>1246</v>
      </c>
      <c r="G51" s="36"/>
    </row>
    <row r="52" spans="1:7" ht="19.5">
      <c r="A52" s="175"/>
      <c r="B52" s="176"/>
      <c r="D52" s="43"/>
      <c r="E52" s="60" t="s">
        <v>136</v>
      </c>
      <c r="F52" s="247" t="s">
        <v>1189</v>
      </c>
      <c r="G52" s="36"/>
    </row>
    <row r="53" spans="1:7" ht="20.100000000000001" customHeight="1">
      <c r="A53" s="175"/>
      <c r="B53" s="176"/>
      <c r="D53" s="43"/>
      <c r="E53" s="42" t="s">
        <v>54</v>
      </c>
      <c r="F53" s="247" t="s">
        <v>1247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591</v>
      </c>
      <c r="C2" t="s">
        <v>591</v>
      </c>
      <c r="D2" t="s">
        <v>592</v>
      </c>
    </row>
    <row r="3" spans="1:4">
      <c r="A3">
        <v>2</v>
      </c>
      <c r="B3" t="s">
        <v>591</v>
      </c>
      <c r="C3" t="s">
        <v>593</v>
      </c>
      <c r="D3" t="s">
        <v>594</v>
      </c>
    </row>
    <row r="4" spans="1:4">
      <c r="A4">
        <v>3</v>
      </c>
      <c r="B4" t="s">
        <v>591</v>
      </c>
      <c r="C4" t="s">
        <v>648</v>
      </c>
      <c r="D4" t="s">
        <v>649</v>
      </c>
    </row>
    <row r="5" spans="1:4">
      <c r="A5">
        <v>4</v>
      </c>
      <c r="B5" t="s">
        <v>591</v>
      </c>
      <c r="C5" t="s">
        <v>650</v>
      </c>
      <c r="D5" t="s">
        <v>651</v>
      </c>
    </row>
    <row r="6" spans="1:4">
      <c r="A6">
        <v>5</v>
      </c>
      <c r="B6" t="s">
        <v>591</v>
      </c>
      <c r="C6" t="s">
        <v>652</v>
      </c>
      <c r="D6" t="s">
        <v>653</v>
      </c>
    </row>
    <row r="7" spans="1:4">
      <c r="A7">
        <v>6</v>
      </c>
      <c r="B7" t="s">
        <v>591</v>
      </c>
      <c r="C7" t="s">
        <v>654</v>
      </c>
      <c r="D7" t="s">
        <v>655</v>
      </c>
    </row>
    <row r="8" spans="1:4">
      <c r="A8">
        <v>7</v>
      </c>
      <c r="B8" t="s">
        <v>591</v>
      </c>
      <c r="C8" t="s">
        <v>656</v>
      </c>
      <c r="D8" t="s">
        <v>657</v>
      </c>
    </row>
    <row r="9" spans="1:4">
      <c r="A9">
        <v>8</v>
      </c>
      <c r="B9" t="s">
        <v>591</v>
      </c>
      <c r="C9" t="s">
        <v>658</v>
      </c>
      <c r="D9" t="s">
        <v>659</v>
      </c>
    </row>
    <row r="10" spans="1:4">
      <c r="A10">
        <v>9</v>
      </c>
      <c r="B10" t="s">
        <v>591</v>
      </c>
      <c r="C10" t="s">
        <v>660</v>
      </c>
      <c r="D10" t="s">
        <v>661</v>
      </c>
    </row>
    <row r="11" spans="1:4">
      <c r="A11">
        <v>10</v>
      </c>
      <c r="B11" t="s">
        <v>591</v>
      </c>
      <c r="C11" t="s">
        <v>662</v>
      </c>
      <c r="D11" t="s">
        <v>663</v>
      </c>
    </row>
    <row r="12" spans="1:4">
      <c r="A12">
        <v>11</v>
      </c>
      <c r="B12" t="s">
        <v>591</v>
      </c>
      <c r="C12" t="s">
        <v>664</v>
      </c>
      <c r="D12" t="s">
        <v>665</v>
      </c>
    </row>
    <row r="13" spans="1:4">
      <c r="A13">
        <v>12</v>
      </c>
      <c r="B13" t="s">
        <v>591</v>
      </c>
      <c r="C13" t="s">
        <v>666</v>
      </c>
      <c r="D13" t="s">
        <v>667</v>
      </c>
    </row>
    <row r="14" spans="1:4">
      <c r="A14">
        <v>13</v>
      </c>
      <c r="B14" t="s">
        <v>429</v>
      </c>
      <c r="C14" t="s">
        <v>429</v>
      </c>
      <c r="D14" t="s">
        <v>430</v>
      </c>
    </row>
    <row r="15" spans="1:4">
      <c r="A15">
        <v>14</v>
      </c>
      <c r="B15" t="s">
        <v>429</v>
      </c>
      <c r="C15" t="s">
        <v>668</v>
      </c>
      <c r="D15" t="s">
        <v>669</v>
      </c>
    </row>
    <row r="16" spans="1:4">
      <c r="A16">
        <v>15</v>
      </c>
      <c r="B16" t="s">
        <v>429</v>
      </c>
      <c r="C16" t="s">
        <v>670</v>
      </c>
      <c r="D16" t="s">
        <v>671</v>
      </c>
    </row>
    <row r="17" spans="1:4">
      <c r="A17">
        <v>16</v>
      </c>
      <c r="B17" t="s">
        <v>429</v>
      </c>
      <c r="C17" t="s">
        <v>672</v>
      </c>
      <c r="D17" t="s">
        <v>673</v>
      </c>
    </row>
    <row r="18" spans="1:4">
      <c r="A18">
        <v>17</v>
      </c>
      <c r="B18" t="s">
        <v>429</v>
      </c>
      <c r="C18" t="s">
        <v>674</v>
      </c>
      <c r="D18" t="s">
        <v>675</v>
      </c>
    </row>
    <row r="19" spans="1:4">
      <c r="A19">
        <v>18</v>
      </c>
      <c r="B19" t="s">
        <v>429</v>
      </c>
      <c r="C19" t="s">
        <v>676</v>
      </c>
      <c r="D19" t="s">
        <v>677</v>
      </c>
    </row>
    <row r="20" spans="1:4">
      <c r="A20">
        <v>19</v>
      </c>
      <c r="B20" t="s">
        <v>429</v>
      </c>
      <c r="C20" t="s">
        <v>678</v>
      </c>
      <c r="D20" t="s">
        <v>679</v>
      </c>
    </row>
    <row r="21" spans="1:4">
      <c r="A21">
        <v>20</v>
      </c>
      <c r="B21" t="s">
        <v>429</v>
      </c>
      <c r="C21" t="s">
        <v>680</v>
      </c>
      <c r="D21" t="s">
        <v>681</v>
      </c>
    </row>
    <row r="22" spans="1:4">
      <c r="A22">
        <v>21</v>
      </c>
      <c r="B22" t="s">
        <v>429</v>
      </c>
      <c r="C22" t="s">
        <v>682</v>
      </c>
      <c r="D22" t="s">
        <v>683</v>
      </c>
    </row>
    <row r="23" spans="1:4">
      <c r="A23">
        <v>22</v>
      </c>
      <c r="B23" t="s">
        <v>429</v>
      </c>
      <c r="C23" t="s">
        <v>684</v>
      </c>
      <c r="D23" t="s">
        <v>685</v>
      </c>
    </row>
    <row r="24" spans="1:4">
      <c r="A24">
        <v>23</v>
      </c>
      <c r="B24" t="s">
        <v>542</v>
      </c>
      <c r="C24" t="s">
        <v>542</v>
      </c>
      <c r="D24" t="s">
        <v>543</v>
      </c>
    </row>
    <row r="25" spans="1:4">
      <c r="A25">
        <v>24</v>
      </c>
      <c r="B25" t="s">
        <v>542</v>
      </c>
      <c r="C25" t="s">
        <v>686</v>
      </c>
      <c r="D25" t="s">
        <v>687</v>
      </c>
    </row>
    <row r="26" spans="1:4">
      <c r="A26">
        <v>25</v>
      </c>
      <c r="B26" t="s">
        <v>542</v>
      </c>
      <c r="C26" t="s">
        <v>688</v>
      </c>
      <c r="D26" t="s">
        <v>689</v>
      </c>
    </row>
    <row r="27" spans="1:4">
      <c r="A27">
        <v>26</v>
      </c>
      <c r="B27" t="s">
        <v>542</v>
      </c>
      <c r="C27" t="s">
        <v>690</v>
      </c>
      <c r="D27" t="s">
        <v>691</v>
      </c>
    </row>
    <row r="28" spans="1:4">
      <c r="A28">
        <v>27</v>
      </c>
      <c r="B28" t="s">
        <v>542</v>
      </c>
      <c r="C28" t="s">
        <v>692</v>
      </c>
      <c r="D28" t="s">
        <v>693</v>
      </c>
    </row>
    <row r="29" spans="1:4">
      <c r="A29">
        <v>28</v>
      </c>
      <c r="B29" t="s">
        <v>542</v>
      </c>
      <c r="C29" t="s">
        <v>694</v>
      </c>
      <c r="D29" t="s">
        <v>695</v>
      </c>
    </row>
    <row r="30" spans="1:4">
      <c r="A30">
        <v>29</v>
      </c>
      <c r="B30" t="s">
        <v>542</v>
      </c>
      <c r="C30" t="s">
        <v>696</v>
      </c>
      <c r="D30" t="s">
        <v>697</v>
      </c>
    </row>
    <row r="31" spans="1:4">
      <c r="A31">
        <v>30</v>
      </c>
      <c r="B31" t="s">
        <v>542</v>
      </c>
      <c r="C31" t="s">
        <v>698</v>
      </c>
      <c r="D31" t="s">
        <v>699</v>
      </c>
    </row>
    <row r="32" spans="1:4">
      <c r="A32">
        <v>31</v>
      </c>
      <c r="B32" t="s">
        <v>542</v>
      </c>
      <c r="C32" t="s">
        <v>700</v>
      </c>
      <c r="D32" t="s">
        <v>701</v>
      </c>
    </row>
    <row r="33" spans="1:4">
      <c r="A33">
        <v>32</v>
      </c>
      <c r="B33" t="s">
        <v>542</v>
      </c>
      <c r="C33" t="s">
        <v>702</v>
      </c>
      <c r="D33" t="s">
        <v>703</v>
      </c>
    </row>
    <row r="34" spans="1:4">
      <c r="A34">
        <v>33</v>
      </c>
      <c r="B34" t="s">
        <v>542</v>
      </c>
      <c r="C34" t="s">
        <v>704</v>
      </c>
      <c r="D34" t="s">
        <v>705</v>
      </c>
    </row>
    <row r="35" spans="1:4">
      <c r="A35">
        <v>34</v>
      </c>
      <c r="B35" t="s">
        <v>542</v>
      </c>
      <c r="C35" t="s">
        <v>706</v>
      </c>
      <c r="D35" t="s">
        <v>707</v>
      </c>
    </row>
    <row r="36" spans="1:4">
      <c r="A36">
        <v>35</v>
      </c>
      <c r="B36" t="s">
        <v>552</v>
      </c>
      <c r="C36" t="s">
        <v>552</v>
      </c>
      <c r="D36" t="s">
        <v>553</v>
      </c>
    </row>
    <row r="37" spans="1:4">
      <c r="A37">
        <v>36</v>
      </c>
      <c r="B37" t="s">
        <v>552</v>
      </c>
      <c r="C37" t="s">
        <v>708</v>
      </c>
      <c r="D37" t="s">
        <v>709</v>
      </c>
    </row>
    <row r="38" spans="1:4">
      <c r="A38">
        <v>37</v>
      </c>
      <c r="B38" t="s">
        <v>552</v>
      </c>
      <c r="C38" t="s">
        <v>710</v>
      </c>
      <c r="D38" t="s">
        <v>711</v>
      </c>
    </row>
    <row r="39" spans="1:4">
      <c r="A39">
        <v>38</v>
      </c>
      <c r="B39" t="s">
        <v>552</v>
      </c>
      <c r="C39" t="s">
        <v>712</v>
      </c>
      <c r="D39" t="s">
        <v>713</v>
      </c>
    </row>
    <row r="40" spans="1:4">
      <c r="A40">
        <v>39</v>
      </c>
      <c r="B40" t="s">
        <v>552</v>
      </c>
      <c r="C40" t="s">
        <v>714</v>
      </c>
      <c r="D40" t="s">
        <v>715</v>
      </c>
    </row>
    <row r="41" spans="1:4">
      <c r="A41">
        <v>40</v>
      </c>
      <c r="B41" t="s">
        <v>552</v>
      </c>
      <c r="C41" t="s">
        <v>716</v>
      </c>
      <c r="D41" t="s">
        <v>717</v>
      </c>
    </row>
    <row r="42" spans="1:4">
      <c r="A42">
        <v>41</v>
      </c>
      <c r="B42" t="s">
        <v>552</v>
      </c>
      <c r="C42" t="s">
        <v>718</v>
      </c>
      <c r="D42" t="s">
        <v>719</v>
      </c>
    </row>
    <row r="43" spans="1:4">
      <c r="A43">
        <v>42</v>
      </c>
      <c r="B43" t="s">
        <v>552</v>
      </c>
      <c r="C43" t="s">
        <v>720</v>
      </c>
      <c r="D43" t="s">
        <v>721</v>
      </c>
    </row>
    <row r="44" spans="1:4">
      <c r="A44">
        <v>43</v>
      </c>
      <c r="B44" t="s">
        <v>552</v>
      </c>
      <c r="C44" t="s">
        <v>722</v>
      </c>
      <c r="D44" t="s">
        <v>723</v>
      </c>
    </row>
    <row r="45" spans="1:4">
      <c r="A45">
        <v>44</v>
      </c>
      <c r="B45" t="s">
        <v>552</v>
      </c>
      <c r="C45" t="s">
        <v>724</v>
      </c>
      <c r="D45" t="s">
        <v>725</v>
      </c>
    </row>
    <row r="46" spans="1:4">
      <c r="A46">
        <v>45</v>
      </c>
      <c r="B46" t="s">
        <v>491</v>
      </c>
      <c r="C46" t="s">
        <v>726</v>
      </c>
      <c r="D46" t="s">
        <v>727</v>
      </c>
    </row>
    <row r="47" spans="1:4">
      <c r="A47">
        <v>46</v>
      </c>
      <c r="B47" t="s">
        <v>491</v>
      </c>
      <c r="C47" t="s">
        <v>728</v>
      </c>
      <c r="D47" t="s">
        <v>729</v>
      </c>
    </row>
    <row r="48" spans="1:4">
      <c r="A48">
        <v>47</v>
      </c>
      <c r="B48" t="s">
        <v>491</v>
      </c>
      <c r="C48" t="s">
        <v>491</v>
      </c>
      <c r="D48" t="s">
        <v>492</v>
      </c>
    </row>
    <row r="49" spans="1:4">
      <c r="A49">
        <v>48</v>
      </c>
      <c r="B49" t="s">
        <v>491</v>
      </c>
      <c r="C49" t="s">
        <v>730</v>
      </c>
      <c r="D49" t="s">
        <v>731</v>
      </c>
    </row>
    <row r="50" spans="1:4">
      <c r="A50">
        <v>49</v>
      </c>
      <c r="B50" t="s">
        <v>491</v>
      </c>
      <c r="C50" t="s">
        <v>732</v>
      </c>
      <c r="D50" t="s">
        <v>733</v>
      </c>
    </row>
    <row r="51" spans="1:4">
      <c r="A51">
        <v>50</v>
      </c>
      <c r="B51" t="s">
        <v>491</v>
      </c>
      <c r="C51" t="s">
        <v>734</v>
      </c>
      <c r="D51" t="s">
        <v>735</v>
      </c>
    </row>
    <row r="52" spans="1:4">
      <c r="A52">
        <v>51</v>
      </c>
      <c r="B52" t="s">
        <v>491</v>
      </c>
      <c r="C52" t="s">
        <v>736</v>
      </c>
      <c r="D52" t="s">
        <v>737</v>
      </c>
    </row>
    <row r="53" spans="1:4">
      <c r="A53">
        <v>52</v>
      </c>
      <c r="B53" t="s">
        <v>491</v>
      </c>
      <c r="C53" t="s">
        <v>738</v>
      </c>
      <c r="D53" t="s">
        <v>739</v>
      </c>
    </row>
    <row r="54" spans="1:4">
      <c r="A54">
        <v>53</v>
      </c>
      <c r="B54" t="s">
        <v>491</v>
      </c>
      <c r="C54" t="s">
        <v>740</v>
      </c>
      <c r="D54" t="s">
        <v>741</v>
      </c>
    </row>
    <row r="55" spans="1:4">
      <c r="A55">
        <v>54</v>
      </c>
      <c r="B55" t="s">
        <v>491</v>
      </c>
      <c r="C55" t="s">
        <v>742</v>
      </c>
      <c r="D55" t="s">
        <v>743</v>
      </c>
    </row>
    <row r="56" spans="1:4">
      <c r="A56">
        <v>55</v>
      </c>
      <c r="B56" t="s">
        <v>491</v>
      </c>
      <c r="C56" t="s">
        <v>744</v>
      </c>
      <c r="D56" t="s">
        <v>745</v>
      </c>
    </row>
    <row r="57" spans="1:4">
      <c r="A57">
        <v>56</v>
      </c>
      <c r="B57" t="s">
        <v>491</v>
      </c>
      <c r="C57" t="s">
        <v>746</v>
      </c>
      <c r="D57" t="s">
        <v>747</v>
      </c>
    </row>
    <row r="58" spans="1:4">
      <c r="A58">
        <v>57</v>
      </c>
      <c r="B58" t="s">
        <v>491</v>
      </c>
      <c r="C58" t="s">
        <v>748</v>
      </c>
      <c r="D58" t="s">
        <v>749</v>
      </c>
    </row>
    <row r="59" spans="1:4">
      <c r="A59">
        <v>58</v>
      </c>
      <c r="B59" t="s">
        <v>491</v>
      </c>
      <c r="C59" t="s">
        <v>750</v>
      </c>
      <c r="D59" t="s">
        <v>751</v>
      </c>
    </row>
    <row r="60" spans="1:4">
      <c r="A60">
        <v>59</v>
      </c>
      <c r="B60" t="s">
        <v>491</v>
      </c>
      <c r="C60" t="s">
        <v>752</v>
      </c>
      <c r="D60" t="s">
        <v>753</v>
      </c>
    </row>
    <row r="61" spans="1:4">
      <c r="A61">
        <v>60</v>
      </c>
      <c r="B61" t="s">
        <v>491</v>
      </c>
      <c r="C61" t="s">
        <v>754</v>
      </c>
      <c r="D61" t="s">
        <v>755</v>
      </c>
    </row>
    <row r="62" spans="1:4">
      <c r="A62">
        <v>61</v>
      </c>
      <c r="B62" t="s">
        <v>491</v>
      </c>
      <c r="C62" t="s">
        <v>756</v>
      </c>
      <c r="D62" t="s">
        <v>757</v>
      </c>
    </row>
    <row r="63" spans="1:4">
      <c r="A63">
        <v>62</v>
      </c>
      <c r="B63" t="s">
        <v>491</v>
      </c>
      <c r="C63" t="s">
        <v>758</v>
      </c>
      <c r="D63" t="s">
        <v>759</v>
      </c>
    </row>
    <row r="64" spans="1:4">
      <c r="A64">
        <v>63</v>
      </c>
      <c r="B64" t="s">
        <v>491</v>
      </c>
      <c r="C64" t="s">
        <v>760</v>
      </c>
      <c r="D64" t="s">
        <v>761</v>
      </c>
    </row>
    <row r="65" spans="1:4">
      <c r="A65">
        <v>64</v>
      </c>
      <c r="B65" t="s">
        <v>491</v>
      </c>
      <c r="C65" t="s">
        <v>762</v>
      </c>
      <c r="D65" t="s">
        <v>763</v>
      </c>
    </row>
    <row r="66" spans="1:4">
      <c r="A66">
        <v>65</v>
      </c>
      <c r="B66" t="s">
        <v>610</v>
      </c>
      <c r="C66" t="s">
        <v>764</v>
      </c>
      <c r="D66" t="s">
        <v>765</v>
      </c>
    </row>
    <row r="67" spans="1:4">
      <c r="A67">
        <v>66</v>
      </c>
      <c r="B67" t="s">
        <v>610</v>
      </c>
      <c r="C67" t="s">
        <v>766</v>
      </c>
      <c r="D67" t="s">
        <v>767</v>
      </c>
    </row>
    <row r="68" spans="1:4">
      <c r="A68">
        <v>67</v>
      </c>
      <c r="B68" t="s">
        <v>610</v>
      </c>
      <c r="C68" t="s">
        <v>610</v>
      </c>
      <c r="D68" t="s">
        <v>611</v>
      </c>
    </row>
    <row r="69" spans="1:4">
      <c r="A69">
        <v>68</v>
      </c>
      <c r="B69" t="s">
        <v>610</v>
      </c>
      <c r="C69" t="s">
        <v>768</v>
      </c>
      <c r="D69" t="s">
        <v>769</v>
      </c>
    </row>
    <row r="70" spans="1:4">
      <c r="A70">
        <v>69</v>
      </c>
      <c r="B70" t="s">
        <v>610</v>
      </c>
      <c r="C70" t="s">
        <v>770</v>
      </c>
      <c r="D70" t="s">
        <v>771</v>
      </c>
    </row>
    <row r="71" spans="1:4">
      <c r="A71">
        <v>70</v>
      </c>
      <c r="B71" t="s">
        <v>610</v>
      </c>
      <c r="C71" t="s">
        <v>772</v>
      </c>
      <c r="D71" t="s">
        <v>773</v>
      </c>
    </row>
    <row r="72" spans="1:4">
      <c r="A72">
        <v>71</v>
      </c>
      <c r="B72" t="s">
        <v>610</v>
      </c>
      <c r="C72" t="s">
        <v>774</v>
      </c>
      <c r="D72" t="s">
        <v>775</v>
      </c>
    </row>
    <row r="73" spans="1:4">
      <c r="A73">
        <v>72</v>
      </c>
      <c r="B73" t="s">
        <v>610</v>
      </c>
      <c r="C73" t="s">
        <v>776</v>
      </c>
      <c r="D73" t="s">
        <v>777</v>
      </c>
    </row>
    <row r="74" spans="1:4">
      <c r="A74">
        <v>73</v>
      </c>
      <c r="B74" t="s">
        <v>610</v>
      </c>
      <c r="C74" t="s">
        <v>778</v>
      </c>
      <c r="D74" t="s">
        <v>779</v>
      </c>
    </row>
    <row r="75" spans="1:4">
      <c r="A75">
        <v>74</v>
      </c>
      <c r="B75" t="s">
        <v>610</v>
      </c>
      <c r="C75" t="s">
        <v>780</v>
      </c>
      <c r="D75" t="s">
        <v>781</v>
      </c>
    </row>
    <row r="76" spans="1:4">
      <c r="A76">
        <v>75</v>
      </c>
      <c r="B76" t="s">
        <v>610</v>
      </c>
      <c r="C76" t="s">
        <v>782</v>
      </c>
      <c r="D76" t="s">
        <v>783</v>
      </c>
    </row>
    <row r="77" spans="1:4">
      <c r="A77">
        <v>76</v>
      </c>
      <c r="B77" t="s">
        <v>610</v>
      </c>
      <c r="C77" t="s">
        <v>784</v>
      </c>
      <c r="D77" t="s">
        <v>785</v>
      </c>
    </row>
    <row r="78" spans="1:4">
      <c r="A78">
        <v>77</v>
      </c>
      <c r="B78" t="s">
        <v>610</v>
      </c>
      <c r="C78" t="s">
        <v>786</v>
      </c>
      <c r="D78" t="s">
        <v>787</v>
      </c>
    </row>
    <row r="79" spans="1:4">
      <c r="A79">
        <v>78</v>
      </c>
      <c r="B79" t="s">
        <v>610</v>
      </c>
      <c r="C79" t="s">
        <v>788</v>
      </c>
      <c r="D79" t="s">
        <v>789</v>
      </c>
    </row>
    <row r="80" spans="1:4">
      <c r="A80">
        <v>79</v>
      </c>
      <c r="B80" t="s">
        <v>610</v>
      </c>
      <c r="C80" t="s">
        <v>790</v>
      </c>
      <c r="D80" t="s">
        <v>791</v>
      </c>
    </row>
    <row r="81" spans="1:4">
      <c r="A81">
        <v>80</v>
      </c>
      <c r="B81" t="s">
        <v>547</v>
      </c>
      <c r="C81" t="s">
        <v>792</v>
      </c>
      <c r="D81" t="s">
        <v>793</v>
      </c>
    </row>
    <row r="82" spans="1:4">
      <c r="A82">
        <v>81</v>
      </c>
      <c r="B82" t="s">
        <v>547</v>
      </c>
      <c r="C82" t="s">
        <v>794</v>
      </c>
      <c r="D82" t="s">
        <v>795</v>
      </c>
    </row>
    <row r="83" spans="1:4">
      <c r="A83">
        <v>82</v>
      </c>
      <c r="B83" t="s">
        <v>547</v>
      </c>
      <c r="C83" t="s">
        <v>796</v>
      </c>
      <c r="D83" t="s">
        <v>797</v>
      </c>
    </row>
    <row r="84" spans="1:4">
      <c r="A84">
        <v>83</v>
      </c>
      <c r="B84" t="s">
        <v>547</v>
      </c>
      <c r="C84" t="s">
        <v>798</v>
      </c>
      <c r="D84" t="s">
        <v>799</v>
      </c>
    </row>
    <row r="85" spans="1:4">
      <c r="A85">
        <v>84</v>
      </c>
      <c r="B85" t="s">
        <v>547</v>
      </c>
      <c r="C85" t="s">
        <v>547</v>
      </c>
      <c r="D85" t="s">
        <v>548</v>
      </c>
    </row>
    <row r="86" spans="1:4">
      <c r="A86">
        <v>85</v>
      </c>
      <c r="B86" t="s">
        <v>547</v>
      </c>
      <c r="C86" t="s">
        <v>800</v>
      </c>
      <c r="D86" t="s">
        <v>801</v>
      </c>
    </row>
    <row r="87" spans="1:4">
      <c r="A87">
        <v>86</v>
      </c>
      <c r="B87" t="s">
        <v>547</v>
      </c>
      <c r="C87" t="s">
        <v>802</v>
      </c>
      <c r="D87" t="s">
        <v>803</v>
      </c>
    </row>
    <row r="88" spans="1:4">
      <c r="A88">
        <v>87</v>
      </c>
      <c r="B88" t="s">
        <v>547</v>
      </c>
      <c r="C88" t="s">
        <v>804</v>
      </c>
      <c r="D88" t="s">
        <v>805</v>
      </c>
    </row>
    <row r="89" spans="1:4">
      <c r="A89">
        <v>88</v>
      </c>
      <c r="B89" t="s">
        <v>547</v>
      </c>
      <c r="C89" t="s">
        <v>806</v>
      </c>
      <c r="D89" t="s">
        <v>807</v>
      </c>
    </row>
    <row r="90" spans="1:4">
      <c r="A90">
        <v>89</v>
      </c>
      <c r="B90" t="s">
        <v>547</v>
      </c>
      <c r="C90" t="s">
        <v>808</v>
      </c>
      <c r="D90" t="s">
        <v>809</v>
      </c>
    </row>
    <row r="91" spans="1:4">
      <c r="A91">
        <v>90</v>
      </c>
      <c r="B91" t="s">
        <v>547</v>
      </c>
      <c r="C91" t="s">
        <v>810</v>
      </c>
      <c r="D91" t="s">
        <v>811</v>
      </c>
    </row>
    <row r="92" spans="1:4">
      <c r="A92">
        <v>91</v>
      </c>
      <c r="B92" t="s">
        <v>547</v>
      </c>
      <c r="C92" t="s">
        <v>812</v>
      </c>
      <c r="D92" t="s">
        <v>813</v>
      </c>
    </row>
    <row r="93" spans="1:4">
      <c r="A93">
        <v>92</v>
      </c>
      <c r="B93" t="s">
        <v>547</v>
      </c>
      <c r="C93" t="s">
        <v>814</v>
      </c>
      <c r="D93" t="s">
        <v>815</v>
      </c>
    </row>
    <row r="94" spans="1:4">
      <c r="A94">
        <v>93</v>
      </c>
      <c r="B94" t="s">
        <v>547</v>
      </c>
      <c r="C94" t="s">
        <v>816</v>
      </c>
      <c r="D94" t="s">
        <v>817</v>
      </c>
    </row>
    <row r="95" spans="1:4">
      <c r="A95">
        <v>94</v>
      </c>
      <c r="B95" t="s">
        <v>547</v>
      </c>
      <c r="C95" t="s">
        <v>818</v>
      </c>
      <c r="D95" t="s">
        <v>819</v>
      </c>
    </row>
    <row r="96" spans="1:4">
      <c r="A96">
        <v>95</v>
      </c>
      <c r="B96" t="s">
        <v>547</v>
      </c>
      <c r="C96" t="s">
        <v>820</v>
      </c>
      <c r="D96" t="s">
        <v>821</v>
      </c>
    </row>
    <row r="97" spans="1:4">
      <c r="A97">
        <v>96</v>
      </c>
      <c r="B97" t="s">
        <v>527</v>
      </c>
      <c r="C97" t="s">
        <v>527</v>
      </c>
      <c r="D97" t="s">
        <v>528</v>
      </c>
    </row>
    <row r="98" spans="1:4">
      <c r="A98">
        <v>97</v>
      </c>
      <c r="B98" t="s">
        <v>502</v>
      </c>
      <c r="C98" t="s">
        <v>822</v>
      </c>
      <c r="D98" t="s">
        <v>823</v>
      </c>
    </row>
    <row r="99" spans="1:4">
      <c r="A99">
        <v>98</v>
      </c>
      <c r="B99" t="s">
        <v>502</v>
      </c>
      <c r="C99" t="s">
        <v>824</v>
      </c>
      <c r="D99" t="s">
        <v>825</v>
      </c>
    </row>
    <row r="100" spans="1:4">
      <c r="A100">
        <v>99</v>
      </c>
      <c r="B100" t="s">
        <v>502</v>
      </c>
      <c r="C100" t="s">
        <v>826</v>
      </c>
      <c r="D100" t="s">
        <v>827</v>
      </c>
    </row>
    <row r="101" spans="1:4">
      <c r="A101">
        <v>100</v>
      </c>
      <c r="B101" t="s">
        <v>502</v>
      </c>
      <c r="C101" t="s">
        <v>828</v>
      </c>
      <c r="D101" t="s">
        <v>829</v>
      </c>
    </row>
    <row r="102" spans="1:4">
      <c r="A102">
        <v>101</v>
      </c>
      <c r="B102" t="s">
        <v>502</v>
      </c>
      <c r="C102" t="s">
        <v>830</v>
      </c>
      <c r="D102" t="s">
        <v>831</v>
      </c>
    </row>
    <row r="103" spans="1:4">
      <c r="A103">
        <v>102</v>
      </c>
      <c r="B103" t="s">
        <v>502</v>
      </c>
      <c r="C103" t="s">
        <v>832</v>
      </c>
      <c r="D103" t="s">
        <v>833</v>
      </c>
    </row>
    <row r="104" spans="1:4">
      <c r="A104">
        <v>103</v>
      </c>
      <c r="B104" t="s">
        <v>502</v>
      </c>
      <c r="C104" t="s">
        <v>502</v>
      </c>
      <c r="D104" t="s">
        <v>503</v>
      </c>
    </row>
    <row r="105" spans="1:4">
      <c r="A105">
        <v>104</v>
      </c>
      <c r="B105" t="s">
        <v>502</v>
      </c>
      <c r="C105" t="s">
        <v>834</v>
      </c>
      <c r="D105" t="s">
        <v>835</v>
      </c>
    </row>
    <row r="106" spans="1:4">
      <c r="A106">
        <v>105</v>
      </c>
      <c r="B106" t="s">
        <v>502</v>
      </c>
      <c r="C106" t="s">
        <v>836</v>
      </c>
      <c r="D106" t="s">
        <v>837</v>
      </c>
    </row>
    <row r="107" spans="1:4">
      <c r="A107">
        <v>106</v>
      </c>
      <c r="B107" t="s">
        <v>502</v>
      </c>
      <c r="C107" t="s">
        <v>838</v>
      </c>
      <c r="D107" t="s">
        <v>839</v>
      </c>
    </row>
    <row r="108" spans="1:4">
      <c r="A108">
        <v>107</v>
      </c>
      <c r="B108" t="s">
        <v>502</v>
      </c>
      <c r="C108" t="s">
        <v>840</v>
      </c>
      <c r="D108" t="s">
        <v>841</v>
      </c>
    </row>
    <row r="109" spans="1:4">
      <c r="A109">
        <v>108</v>
      </c>
      <c r="B109" t="s">
        <v>502</v>
      </c>
      <c r="C109" t="s">
        <v>842</v>
      </c>
      <c r="D109" t="s">
        <v>843</v>
      </c>
    </row>
    <row r="110" spans="1:4">
      <c r="A110">
        <v>109</v>
      </c>
      <c r="B110" t="s">
        <v>502</v>
      </c>
      <c r="C110" t="s">
        <v>844</v>
      </c>
      <c r="D110" t="s">
        <v>845</v>
      </c>
    </row>
    <row r="111" spans="1:4">
      <c r="A111">
        <v>110</v>
      </c>
      <c r="B111" t="s">
        <v>502</v>
      </c>
      <c r="C111" t="s">
        <v>846</v>
      </c>
      <c r="D111" t="s">
        <v>847</v>
      </c>
    </row>
    <row r="112" spans="1:4">
      <c r="A112">
        <v>111</v>
      </c>
      <c r="B112" t="s">
        <v>502</v>
      </c>
      <c r="C112" t="s">
        <v>848</v>
      </c>
      <c r="D112" t="s">
        <v>849</v>
      </c>
    </row>
    <row r="113" spans="1:4">
      <c r="A113">
        <v>112</v>
      </c>
      <c r="B113" t="s">
        <v>502</v>
      </c>
      <c r="C113" t="s">
        <v>850</v>
      </c>
      <c r="D113" t="s">
        <v>851</v>
      </c>
    </row>
    <row r="114" spans="1:4">
      <c r="A114">
        <v>113</v>
      </c>
      <c r="B114" t="s">
        <v>502</v>
      </c>
      <c r="C114" t="s">
        <v>852</v>
      </c>
      <c r="D114" t="s">
        <v>853</v>
      </c>
    </row>
    <row r="115" spans="1:4">
      <c r="A115">
        <v>114</v>
      </c>
      <c r="B115" t="s">
        <v>481</v>
      </c>
      <c r="C115" t="s">
        <v>854</v>
      </c>
      <c r="D115" t="s">
        <v>855</v>
      </c>
    </row>
    <row r="116" spans="1:4">
      <c r="A116">
        <v>115</v>
      </c>
      <c r="B116" t="s">
        <v>481</v>
      </c>
      <c r="C116" t="s">
        <v>856</v>
      </c>
      <c r="D116" t="s">
        <v>857</v>
      </c>
    </row>
    <row r="117" spans="1:4">
      <c r="A117">
        <v>116</v>
      </c>
      <c r="B117" t="s">
        <v>481</v>
      </c>
      <c r="C117" t="s">
        <v>858</v>
      </c>
      <c r="D117" t="s">
        <v>859</v>
      </c>
    </row>
    <row r="118" spans="1:4">
      <c r="A118">
        <v>117</v>
      </c>
      <c r="B118" t="s">
        <v>481</v>
      </c>
      <c r="C118" t="s">
        <v>860</v>
      </c>
      <c r="D118" t="s">
        <v>861</v>
      </c>
    </row>
    <row r="119" spans="1:4">
      <c r="A119">
        <v>118</v>
      </c>
      <c r="B119" t="s">
        <v>481</v>
      </c>
      <c r="C119" t="s">
        <v>862</v>
      </c>
      <c r="D119" t="s">
        <v>863</v>
      </c>
    </row>
    <row r="120" spans="1:4">
      <c r="A120">
        <v>119</v>
      </c>
      <c r="B120" t="s">
        <v>481</v>
      </c>
      <c r="C120" t="s">
        <v>864</v>
      </c>
      <c r="D120" t="s">
        <v>865</v>
      </c>
    </row>
    <row r="121" spans="1:4">
      <c r="A121">
        <v>120</v>
      </c>
      <c r="B121" t="s">
        <v>481</v>
      </c>
      <c r="C121" t="s">
        <v>481</v>
      </c>
      <c r="D121" t="s">
        <v>482</v>
      </c>
    </row>
    <row r="122" spans="1:4">
      <c r="A122">
        <v>121</v>
      </c>
      <c r="B122" t="s">
        <v>481</v>
      </c>
      <c r="C122" t="s">
        <v>866</v>
      </c>
      <c r="D122" t="s">
        <v>867</v>
      </c>
    </row>
    <row r="123" spans="1:4">
      <c r="A123">
        <v>122</v>
      </c>
      <c r="B123" t="s">
        <v>481</v>
      </c>
      <c r="C123" t="s">
        <v>868</v>
      </c>
      <c r="D123" t="s">
        <v>869</v>
      </c>
    </row>
    <row r="124" spans="1:4">
      <c r="A124">
        <v>123</v>
      </c>
      <c r="B124" t="s">
        <v>481</v>
      </c>
      <c r="C124" t="s">
        <v>870</v>
      </c>
      <c r="D124" t="s">
        <v>871</v>
      </c>
    </row>
    <row r="125" spans="1:4">
      <c r="A125">
        <v>124</v>
      </c>
      <c r="B125" t="s">
        <v>481</v>
      </c>
      <c r="C125" t="s">
        <v>872</v>
      </c>
      <c r="D125" t="s">
        <v>873</v>
      </c>
    </row>
    <row r="126" spans="1:4">
      <c r="A126">
        <v>125</v>
      </c>
      <c r="B126" t="s">
        <v>481</v>
      </c>
      <c r="C126" t="s">
        <v>874</v>
      </c>
      <c r="D126" t="s">
        <v>875</v>
      </c>
    </row>
    <row r="127" spans="1:4">
      <c r="A127">
        <v>126</v>
      </c>
      <c r="B127" t="s">
        <v>481</v>
      </c>
      <c r="C127" t="s">
        <v>876</v>
      </c>
      <c r="D127" t="s">
        <v>877</v>
      </c>
    </row>
    <row r="128" spans="1:4">
      <c r="A128">
        <v>127</v>
      </c>
      <c r="B128" t="s">
        <v>481</v>
      </c>
      <c r="C128" t="s">
        <v>878</v>
      </c>
      <c r="D128" t="s">
        <v>879</v>
      </c>
    </row>
    <row r="129" spans="1:4">
      <c r="A129">
        <v>128</v>
      </c>
      <c r="B129" t="s">
        <v>481</v>
      </c>
      <c r="C129" t="s">
        <v>880</v>
      </c>
      <c r="D129" t="s">
        <v>881</v>
      </c>
    </row>
    <row r="130" spans="1:4">
      <c r="A130">
        <v>129</v>
      </c>
      <c r="B130" t="s">
        <v>481</v>
      </c>
      <c r="C130" t="s">
        <v>882</v>
      </c>
      <c r="D130" t="s">
        <v>883</v>
      </c>
    </row>
    <row r="131" spans="1:4">
      <c r="A131">
        <v>130</v>
      </c>
      <c r="B131" t="s">
        <v>481</v>
      </c>
      <c r="C131" t="s">
        <v>884</v>
      </c>
      <c r="D131" t="s">
        <v>885</v>
      </c>
    </row>
    <row r="132" spans="1:4">
      <c r="A132">
        <v>131</v>
      </c>
      <c r="B132" t="s">
        <v>481</v>
      </c>
      <c r="C132" t="s">
        <v>886</v>
      </c>
      <c r="D132" t="s">
        <v>887</v>
      </c>
    </row>
    <row r="133" spans="1:4">
      <c r="A133">
        <v>132</v>
      </c>
      <c r="B133" t="s">
        <v>481</v>
      </c>
      <c r="C133" t="s">
        <v>888</v>
      </c>
      <c r="D133" t="s">
        <v>889</v>
      </c>
    </row>
    <row r="134" spans="1:4">
      <c r="A134">
        <v>133</v>
      </c>
      <c r="B134" t="s">
        <v>481</v>
      </c>
      <c r="C134" t="s">
        <v>890</v>
      </c>
      <c r="D134" t="s">
        <v>891</v>
      </c>
    </row>
    <row r="135" spans="1:4">
      <c r="A135">
        <v>134</v>
      </c>
      <c r="B135" t="s">
        <v>481</v>
      </c>
      <c r="C135" t="s">
        <v>892</v>
      </c>
      <c r="D135" t="s">
        <v>893</v>
      </c>
    </row>
    <row r="136" spans="1:4">
      <c r="A136">
        <v>135</v>
      </c>
      <c r="B136" t="s">
        <v>481</v>
      </c>
      <c r="C136" t="s">
        <v>894</v>
      </c>
      <c r="D136" t="s">
        <v>895</v>
      </c>
    </row>
    <row r="137" spans="1:4">
      <c r="A137">
        <v>136</v>
      </c>
      <c r="B137" t="s">
        <v>481</v>
      </c>
      <c r="C137" t="s">
        <v>896</v>
      </c>
      <c r="D137" t="s">
        <v>897</v>
      </c>
    </row>
    <row r="138" spans="1:4">
      <c r="A138">
        <v>137</v>
      </c>
      <c r="B138" t="s">
        <v>508</v>
      </c>
      <c r="C138" t="s">
        <v>898</v>
      </c>
      <c r="D138" t="s">
        <v>899</v>
      </c>
    </row>
    <row r="139" spans="1:4">
      <c r="A139">
        <v>138</v>
      </c>
      <c r="B139" t="s">
        <v>508</v>
      </c>
      <c r="C139" t="s">
        <v>900</v>
      </c>
      <c r="D139" t="s">
        <v>901</v>
      </c>
    </row>
    <row r="140" spans="1:4">
      <c r="A140">
        <v>139</v>
      </c>
      <c r="B140" t="s">
        <v>508</v>
      </c>
      <c r="C140" t="s">
        <v>902</v>
      </c>
      <c r="D140" t="s">
        <v>903</v>
      </c>
    </row>
    <row r="141" spans="1:4">
      <c r="A141">
        <v>140</v>
      </c>
      <c r="B141" t="s">
        <v>508</v>
      </c>
      <c r="C141" t="s">
        <v>904</v>
      </c>
      <c r="D141" t="s">
        <v>905</v>
      </c>
    </row>
    <row r="142" spans="1:4">
      <c r="A142">
        <v>141</v>
      </c>
      <c r="B142" t="s">
        <v>508</v>
      </c>
      <c r="C142" t="s">
        <v>906</v>
      </c>
      <c r="D142" t="s">
        <v>907</v>
      </c>
    </row>
    <row r="143" spans="1:4">
      <c r="A143">
        <v>142</v>
      </c>
      <c r="B143" t="s">
        <v>508</v>
      </c>
      <c r="C143" t="s">
        <v>908</v>
      </c>
      <c r="D143" t="s">
        <v>909</v>
      </c>
    </row>
    <row r="144" spans="1:4">
      <c r="A144">
        <v>143</v>
      </c>
      <c r="B144" t="s">
        <v>508</v>
      </c>
      <c r="C144" t="s">
        <v>508</v>
      </c>
      <c r="D144" t="s">
        <v>509</v>
      </c>
    </row>
    <row r="145" spans="1:4">
      <c r="A145">
        <v>144</v>
      </c>
      <c r="B145" t="s">
        <v>508</v>
      </c>
      <c r="C145" t="s">
        <v>736</v>
      </c>
      <c r="D145" t="s">
        <v>910</v>
      </c>
    </row>
    <row r="146" spans="1:4">
      <c r="A146">
        <v>145</v>
      </c>
      <c r="B146" t="s">
        <v>508</v>
      </c>
      <c r="C146" t="s">
        <v>911</v>
      </c>
      <c r="D146" t="s">
        <v>912</v>
      </c>
    </row>
    <row r="147" spans="1:4">
      <c r="A147">
        <v>146</v>
      </c>
      <c r="B147" t="s">
        <v>508</v>
      </c>
      <c r="C147" t="s">
        <v>913</v>
      </c>
      <c r="D147" t="s">
        <v>914</v>
      </c>
    </row>
    <row r="148" spans="1:4">
      <c r="A148">
        <v>147</v>
      </c>
      <c r="B148" t="s">
        <v>508</v>
      </c>
      <c r="C148" t="s">
        <v>915</v>
      </c>
      <c r="D148" t="s">
        <v>916</v>
      </c>
    </row>
    <row r="149" spans="1:4">
      <c r="A149">
        <v>148</v>
      </c>
      <c r="B149" t="s">
        <v>508</v>
      </c>
      <c r="C149" t="s">
        <v>917</v>
      </c>
      <c r="D149" t="s">
        <v>918</v>
      </c>
    </row>
    <row r="150" spans="1:4">
      <c r="A150">
        <v>149</v>
      </c>
      <c r="B150" t="s">
        <v>508</v>
      </c>
      <c r="C150" t="s">
        <v>919</v>
      </c>
      <c r="D150" t="s">
        <v>920</v>
      </c>
    </row>
    <row r="151" spans="1:4">
      <c r="A151">
        <v>150</v>
      </c>
      <c r="B151" t="s">
        <v>508</v>
      </c>
      <c r="C151" t="s">
        <v>921</v>
      </c>
      <c r="D151" t="s">
        <v>922</v>
      </c>
    </row>
    <row r="152" spans="1:4">
      <c r="A152">
        <v>151</v>
      </c>
      <c r="B152" t="s">
        <v>508</v>
      </c>
      <c r="C152" t="s">
        <v>923</v>
      </c>
      <c r="D152" t="s">
        <v>924</v>
      </c>
    </row>
    <row r="153" spans="1:4">
      <c r="A153">
        <v>152</v>
      </c>
      <c r="B153" t="s">
        <v>583</v>
      </c>
      <c r="C153" t="s">
        <v>925</v>
      </c>
      <c r="D153" t="s">
        <v>926</v>
      </c>
    </row>
    <row r="154" spans="1:4">
      <c r="A154">
        <v>153</v>
      </c>
      <c r="B154" t="s">
        <v>583</v>
      </c>
      <c r="C154" t="s">
        <v>927</v>
      </c>
      <c r="D154" t="s">
        <v>928</v>
      </c>
    </row>
    <row r="155" spans="1:4">
      <c r="A155">
        <v>154</v>
      </c>
      <c r="B155" t="s">
        <v>583</v>
      </c>
      <c r="C155" t="s">
        <v>929</v>
      </c>
      <c r="D155" t="s">
        <v>930</v>
      </c>
    </row>
    <row r="156" spans="1:4">
      <c r="A156">
        <v>155</v>
      </c>
      <c r="B156" t="s">
        <v>583</v>
      </c>
      <c r="C156" t="s">
        <v>931</v>
      </c>
      <c r="D156" t="s">
        <v>932</v>
      </c>
    </row>
    <row r="157" spans="1:4">
      <c r="A157">
        <v>156</v>
      </c>
      <c r="B157" t="s">
        <v>583</v>
      </c>
      <c r="C157" t="s">
        <v>933</v>
      </c>
      <c r="D157" t="s">
        <v>934</v>
      </c>
    </row>
    <row r="158" spans="1:4">
      <c r="A158">
        <v>157</v>
      </c>
      <c r="B158" t="s">
        <v>583</v>
      </c>
      <c r="C158" t="s">
        <v>935</v>
      </c>
      <c r="D158" t="s">
        <v>936</v>
      </c>
    </row>
    <row r="159" spans="1:4">
      <c r="A159">
        <v>158</v>
      </c>
      <c r="B159" t="s">
        <v>583</v>
      </c>
      <c r="C159" t="s">
        <v>937</v>
      </c>
      <c r="D159" t="s">
        <v>938</v>
      </c>
    </row>
    <row r="160" spans="1:4">
      <c r="A160">
        <v>159</v>
      </c>
      <c r="B160" t="s">
        <v>583</v>
      </c>
      <c r="C160" t="s">
        <v>939</v>
      </c>
      <c r="D160" t="s">
        <v>940</v>
      </c>
    </row>
    <row r="161" spans="1:4">
      <c r="A161">
        <v>160</v>
      </c>
      <c r="B161" t="s">
        <v>583</v>
      </c>
      <c r="C161" t="s">
        <v>941</v>
      </c>
      <c r="D161" t="s">
        <v>942</v>
      </c>
    </row>
    <row r="162" spans="1:4">
      <c r="A162">
        <v>161</v>
      </c>
      <c r="B162" t="s">
        <v>583</v>
      </c>
      <c r="C162" t="s">
        <v>583</v>
      </c>
      <c r="D162" t="s">
        <v>584</v>
      </c>
    </row>
    <row r="163" spans="1:4">
      <c r="A163">
        <v>162</v>
      </c>
      <c r="B163" t="s">
        <v>583</v>
      </c>
      <c r="C163" t="s">
        <v>943</v>
      </c>
      <c r="D163" t="s">
        <v>944</v>
      </c>
    </row>
    <row r="164" spans="1:4">
      <c r="A164">
        <v>163</v>
      </c>
      <c r="B164" t="s">
        <v>583</v>
      </c>
      <c r="C164" t="s">
        <v>945</v>
      </c>
      <c r="D164" t="s">
        <v>946</v>
      </c>
    </row>
    <row r="165" spans="1:4">
      <c r="A165">
        <v>164</v>
      </c>
      <c r="B165" t="s">
        <v>583</v>
      </c>
      <c r="C165" t="s">
        <v>947</v>
      </c>
      <c r="D165" t="s">
        <v>948</v>
      </c>
    </row>
    <row r="166" spans="1:4">
      <c r="A166">
        <v>165</v>
      </c>
      <c r="B166" t="s">
        <v>583</v>
      </c>
      <c r="C166" t="s">
        <v>949</v>
      </c>
      <c r="D166" t="s">
        <v>950</v>
      </c>
    </row>
    <row r="167" spans="1:4">
      <c r="A167">
        <v>166</v>
      </c>
      <c r="B167" t="s">
        <v>583</v>
      </c>
      <c r="C167" t="s">
        <v>951</v>
      </c>
      <c r="D167" t="s">
        <v>952</v>
      </c>
    </row>
    <row r="168" spans="1:4">
      <c r="A168">
        <v>167</v>
      </c>
      <c r="B168" t="s">
        <v>583</v>
      </c>
      <c r="C168" t="s">
        <v>953</v>
      </c>
      <c r="D168" t="s">
        <v>954</v>
      </c>
    </row>
    <row r="169" spans="1:4">
      <c r="A169">
        <v>168</v>
      </c>
      <c r="B169" t="s">
        <v>583</v>
      </c>
      <c r="C169" t="s">
        <v>955</v>
      </c>
      <c r="D169" t="s">
        <v>956</v>
      </c>
    </row>
    <row r="170" spans="1:4">
      <c r="A170">
        <v>169</v>
      </c>
      <c r="B170" t="s">
        <v>583</v>
      </c>
      <c r="C170" t="s">
        <v>957</v>
      </c>
      <c r="D170" t="s">
        <v>958</v>
      </c>
    </row>
    <row r="171" spans="1:4">
      <c r="A171">
        <v>170</v>
      </c>
      <c r="B171" t="s">
        <v>499</v>
      </c>
      <c r="C171" t="s">
        <v>959</v>
      </c>
      <c r="D171" t="s">
        <v>960</v>
      </c>
    </row>
    <row r="172" spans="1:4">
      <c r="A172">
        <v>171</v>
      </c>
      <c r="B172" t="s">
        <v>499</v>
      </c>
      <c r="C172" t="s">
        <v>961</v>
      </c>
      <c r="D172" t="s">
        <v>962</v>
      </c>
    </row>
    <row r="173" spans="1:4">
      <c r="A173">
        <v>172</v>
      </c>
      <c r="B173" t="s">
        <v>499</v>
      </c>
      <c r="C173" t="s">
        <v>963</v>
      </c>
      <c r="D173" t="s">
        <v>964</v>
      </c>
    </row>
    <row r="174" spans="1:4">
      <c r="A174">
        <v>173</v>
      </c>
      <c r="B174" t="s">
        <v>499</v>
      </c>
      <c r="C174" t="s">
        <v>716</v>
      </c>
      <c r="D174" t="s">
        <v>965</v>
      </c>
    </row>
    <row r="175" spans="1:4">
      <c r="A175">
        <v>174</v>
      </c>
      <c r="B175" t="s">
        <v>499</v>
      </c>
      <c r="C175" t="s">
        <v>499</v>
      </c>
      <c r="D175" t="s">
        <v>500</v>
      </c>
    </row>
    <row r="176" spans="1:4">
      <c r="A176">
        <v>175</v>
      </c>
      <c r="B176" t="s">
        <v>499</v>
      </c>
      <c r="C176" t="s">
        <v>966</v>
      </c>
      <c r="D176" t="s">
        <v>967</v>
      </c>
    </row>
    <row r="177" spans="1:4">
      <c r="A177">
        <v>176</v>
      </c>
      <c r="B177" t="s">
        <v>499</v>
      </c>
      <c r="C177" t="s">
        <v>968</v>
      </c>
      <c r="D177" t="s">
        <v>969</v>
      </c>
    </row>
    <row r="178" spans="1:4">
      <c r="A178">
        <v>177</v>
      </c>
      <c r="B178" t="s">
        <v>499</v>
      </c>
      <c r="C178" t="s">
        <v>970</v>
      </c>
      <c r="D178" t="s">
        <v>971</v>
      </c>
    </row>
    <row r="179" spans="1:4">
      <c r="A179">
        <v>178</v>
      </c>
      <c r="B179" t="s">
        <v>499</v>
      </c>
      <c r="C179" t="s">
        <v>972</v>
      </c>
      <c r="D179" t="s">
        <v>973</v>
      </c>
    </row>
    <row r="180" spans="1:4">
      <c r="A180">
        <v>179</v>
      </c>
      <c r="B180" t="s">
        <v>625</v>
      </c>
      <c r="C180" t="s">
        <v>974</v>
      </c>
      <c r="D180" t="s">
        <v>975</v>
      </c>
    </row>
    <row r="181" spans="1:4">
      <c r="A181">
        <v>180</v>
      </c>
      <c r="B181" t="s">
        <v>625</v>
      </c>
      <c r="C181" t="s">
        <v>976</v>
      </c>
      <c r="D181" t="s">
        <v>977</v>
      </c>
    </row>
    <row r="182" spans="1:4">
      <c r="A182">
        <v>181</v>
      </c>
      <c r="B182" t="s">
        <v>625</v>
      </c>
      <c r="C182" t="s">
        <v>656</v>
      </c>
      <c r="D182" t="s">
        <v>978</v>
      </c>
    </row>
    <row r="183" spans="1:4">
      <c r="A183">
        <v>182</v>
      </c>
      <c r="B183" t="s">
        <v>625</v>
      </c>
      <c r="C183" t="s">
        <v>979</v>
      </c>
      <c r="D183" t="s">
        <v>980</v>
      </c>
    </row>
    <row r="184" spans="1:4">
      <c r="A184">
        <v>183</v>
      </c>
      <c r="B184" t="s">
        <v>625</v>
      </c>
      <c r="C184" t="s">
        <v>981</v>
      </c>
      <c r="D184" t="s">
        <v>982</v>
      </c>
    </row>
    <row r="185" spans="1:4">
      <c r="A185">
        <v>184</v>
      </c>
      <c r="B185" t="s">
        <v>625</v>
      </c>
      <c r="C185" t="s">
        <v>983</v>
      </c>
      <c r="D185" t="s">
        <v>984</v>
      </c>
    </row>
    <row r="186" spans="1:4">
      <c r="A186">
        <v>185</v>
      </c>
      <c r="B186" t="s">
        <v>625</v>
      </c>
      <c r="C186" t="s">
        <v>985</v>
      </c>
      <c r="D186" t="s">
        <v>986</v>
      </c>
    </row>
    <row r="187" spans="1:4">
      <c r="A187">
        <v>186</v>
      </c>
      <c r="B187" t="s">
        <v>625</v>
      </c>
      <c r="C187" t="s">
        <v>625</v>
      </c>
      <c r="D187" t="s">
        <v>626</v>
      </c>
    </row>
    <row r="188" spans="1:4">
      <c r="A188">
        <v>187</v>
      </c>
      <c r="B188" t="s">
        <v>625</v>
      </c>
      <c r="C188" t="s">
        <v>987</v>
      </c>
      <c r="D188" t="s">
        <v>988</v>
      </c>
    </row>
    <row r="189" spans="1:4">
      <c r="A189">
        <v>188</v>
      </c>
      <c r="B189" t="s">
        <v>625</v>
      </c>
      <c r="C189" t="s">
        <v>989</v>
      </c>
      <c r="D189" t="s">
        <v>990</v>
      </c>
    </row>
    <row r="190" spans="1:4">
      <c r="A190">
        <v>189</v>
      </c>
      <c r="B190" t="s">
        <v>625</v>
      </c>
      <c r="C190" t="s">
        <v>991</v>
      </c>
      <c r="D190" t="s">
        <v>992</v>
      </c>
    </row>
    <row r="191" spans="1:4">
      <c r="A191">
        <v>190</v>
      </c>
      <c r="B191" t="s">
        <v>581</v>
      </c>
      <c r="C191" t="s">
        <v>974</v>
      </c>
      <c r="D191" t="s">
        <v>993</v>
      </c>
    </row>
    <row r="192" spans="1:4">
      <c r="A192">
        <v>191</v>
      </c>
      <c r="B192" t="s">
        <v>581</v>
      </c>
      <c r="C192" t="s">
        <v>994</v>
      </c>
      <c r="D192" t="s">
        <v>995</v>
      </c>
    </row>
    <row r="193" spans="1:4">
      <c r="A193">
        <v>192</v>
      </c>
      <c r="B193" t="s">
        <v>581</v>
      </c>
      <c r="C193" t="s">
        <v>996</v>
      </c>
      <c r="D193" t="s">
        <v>997</v>
      </c>
    </row>
    <row r="194" spans="1:4">
      <c r="A194">
        <v>193</v>
      </c>
      <c r="B194" t="s">
        <v>581</v>
      </c>
      <c r="C194" t="s">
        <v>998</v>
      </c>
      <c r="D194" t="s">
        <v>999</v>
      </c>
    </row>
    <row r="195" spans="1:4">
      <c r="A195">
        <v>194</v>
      </c>
      <c r="B195" t="s">
        <v>581</v>
      </c>
      <c r="C195" t="s">
        <v>1000</v>
      </c>
      <c r="D195" t="s">
        <v>1001</v>
      </c>
    </row>
    <row r="196" spans="1:4">
      <c r="A196">
        <v>195</v>
      </c>
      <c r="B196" t="s">
        <v>581</v>
      </c>
      <c r="C196" t="s">
        <v>1002</v>
      </c>
      <c r="D196" t="s">
        <v>1003</v>
      </c>
    </row>
    <row r="197" spans="1:4">
      <c r="A197">
        <v>196</v>
      </c>
      <c r="B197" t="s">
        <v>581</v>
      </c>
      <c r="C197" t="s">
        <v>581</v>
      </c>
      <c r="D197" t="s">
        <v>582</v>
      </c>
    </row>
    <row r="198" spans="1:4">
      <c r="A198">
        <v>197</v>
      </c>
      <c r="B198" t="s">
        <v>581</v>
      </c>
      <c r="C198" t="s">
        <v>1004</v>
      </c>
      <c r="D198" t="s">
        <v>1005</v>
      </c>
    </row>
    <row r="199" spans="1:4">
      <c r="A199">
        <v>198</v>
      </c>
      <c r="B199" t="s">
        <v>476</v>
      </c>
      <c r="C199" t="s">
        <v>1006</v>
      </c>
      <c r="D199" t="s">
        <v>1007</v>
      </c>
    </row>
    <row r="200" spans="1:4">
      <c r="A200">
        <v>199</v>
      </c>
      <c r="B200" t="s">
        <v>476</v>
      </c>
      <c r="C200" t="s">
        <v>1008</v>
      </c>
      <c r="D200" t="s">
        <v>1009</v>
      </c>
    </row>
    <row r="201" spans="1:4">
      <c r="A201">
        <v>200</v>
      </c>
      <c r="B201" t="s">
        <v>476</v>
      </c>
      <c r="C201" t="s">
        <v>1010</v>
      </c>
      <c r="D201" t="s">
        <v>1011</v>
      </c>
    </row>
    <row r="202" spans="1:4">
      <c r="A202">
        <v>201</v>
      </c>
      <c r="B202" t="s">
        <v>476</v>
      </c>
      <c r="C202" t="s">
        <v>1012</v>
      </c>
      <c r="D202" t="s">
        <v>1013</v>
      </c>
    </row>
    <row r="203" spans="1:4">
      <c r="A203">
        <v>202</v>
      </c>
      <c r="B203" t="s">
        <v>476</v>
      </c>
      <c r="C203" t="s">
        <v>1014</v>
      </c>
      <c r="D203" t="s">
        <v>1015</v>
      </c>
    </row>
    <row r="204" spans="1:4">
      <c r="A204">
        <v>203</v>
      </c>
      <c r="B204" t="s">
        <v>476</v>
      </c>
      <c r="C204" t="s">
        <v>1016</v>
      </c>
      <c r="D204" t="s">
        <v>1017</v>
      </c>
    </row>
    <row r="205" spans="1:4">
      <c r="A205">
        <v>204</v>
      </c>
      <c r="B205" t="s">
        <v>476</v>
      </c>
      <c r="C205" t="s">
        <v>1018</v>
      </c>
      <c r="D205" t="s">
        <v>1019</v>
      </c>
    </row>
    <row r="206" spans="1:4">
      <c r="A206">
        <v>205</v>
      </c>
      <c r="B206" t="s">
        <v>476</v>
      </c>
      <c r="C206" t="s">
        <v>1020</v>
      </c>
      <c r="D206" t="s">
        <v>1021</v>
      </c>
    </row>
    <row r="207" spans="1:4">
      <c r="A207">
        <v>206</v>
      </c>
      <c r="B207" t="s">
        <v>476</v>
      </c>
      <c r="C207" t="s">
        <v>770</v>
      </c>
      <c r="D207" t="s">
        <v>1022</v>
      </c>
    </row>
    <row r="208" spans="1:4">
      <c r="A208">
        <v>207</v>
      </c>
      <c r="B208" t="s">
        <v>476</v>
      </c>
      <c r="C208" t="s">
        <v>1023</v>
      </c>
      <c r="D208" t="s">
        <v>1024</v>
      </c>
    </row>
    <row r="209" spans="1:4">
      <c r="A209">
        <v>208</v>
      </c>
      <c r="B209" t="s">
        <v>476</v>
      </c>
      <c r="C209" t="s">
        <v>1025</v>
      </c>
      <c r="D209" t="s">
        <v>1026</v>
      </c>
    </row>
    <row r="210" spans="1:4">
      <c r="A210">
        <v>209</v>
      </c>
      <c r="B210" t="s">
        <v>476</v>
      </c>
      <c r="C210" t="s">
        <v>1027</v>
      </c>
      <c r="D210" t="s">
        <v>1028</v>
      </c>
    </row>
    <row r="211" spans="1:4">
      <c r="A211">
        <v>210</v>
      </c>
      <c r="B211" t="s">
        <v>476</v>
      </c>
      <c r="C211" t="s">
        <v>1029</v>
      </c>
      <c r="D211" t="s">
        <v>1030</v>
      </c>
    </row>
    <row r="212" spans="1:4">
      <c r="A212">
        <v>211</v>
      </c>
      <c r="B212" t="s">
        <v>476</v>
      </c>
      <c r="C212" t="s">
        <v>1031</v>
      </c>
      <c r="D212" t="s">
        <v>1032</v>
      </c>
    </row>
    <row r="213" spans="1:4">
      <c r="A213">
        <v>212</v>
      </c>
      <c r="B213" t="s">
        <v>476</v>
      </c>
      <c r="C213" t="s">
        <v>1033</v>
      </c>
      <c r="D213" t="s">
        <v>1034</v>
      </c>
    </row>
    <row r="214" spans="1:4">
      <c r="A214">
        <v>213</v>
      </c>
      <c r="B214" t="s">
        <v>476</v>
      </c>
      <c r="C214" t="s">
        <v>1035</v>
      </c>
      <c r="D214" t="s">
        <v>1036</v>
      </c>
    </row>
    <row r="215" spans="1:4">
      <c r="A215">
        <v>214</v>
      </c>
      <c r="B215" t="s">
        <v>476</v>
      </c>
      <c r="C215" t="s">
        <v>1037</v>
      </c>
      <c r="D215" t="s">
        <v>1038</v>
      </c>
    </row>
    <row r="216" spans="1:4">
      <c r="A216">
        <v>215</v>
      </c>
      <c r="B216" t="s">
        <v>476</v>
      </c>
      <c r="C216" t="s">
        <v>1039</v>
      </c>
      <c r="D216" t="s">
        <v>1040</v>
      </c>
    </row>
    <row r="217" spans="1:4">
      <c r="A217">
        <v>216</v>
      </c>
      <c r="B217" t="s">
        <v>476</v>
      </c>
      <c r="C217" t="s">
        <v>1041</v>
      </c>
      <c r="D217" t="s">
        <v>1042</v>
      </c>
    </row>
    <row r="218" spans="1:4">
      <c r="A218">
        <v>217</v>
      </c>
      <c r="B218" t="s">
        <v>476</v>
      </c>
      <c r="C218" t="s">
        <v>1043</v>
      </c>
      <c r="D218" t="s">
        <v>1044</v>
      </c>
    </row>
    <row r="219" spans="1:4">
      <c r="A219">
        <v>218</v>
      </c>
      <c r="B219" t="s">
        <v>476</v>
      </c>
      <c r="C219" t="s">
        <v>476</v>
      </c>
      <c r="D219" t="s">
        <v>477</v>
      </c>
    </row>
    <row r="220" spans="1:4">
      <c r="A220">
        <v>219</v>
      </c>
      <c r="B220" t="s">
        <v>476</v>
      </c>
      <c r="C220" t="s">
        <v>1045</v>
      </c>
      <c r="D220" t="s">
        <v>1046</v>
      </c>
    </row>
    <row r="221" spans="1:4">
      <c r="A221">
        <v>220</v>
      </c>
      <c r="B221" t="s">
        <v>476</v>
      </c>
      <c r="C221" t="s">
        <v>820</v>
      </c>
      <c r="D221" t="s">
        <v>1047</v>
      </c>
    </row>
    <row r="222" spans="1:4">
      <c r="A222">
        <v>221</v>
      </c>
      <c r="B222" t="s">
        <v>418</v>
      </c>
      <c r="C222" t="s">
        <v>1048</v>
      </c>
      <c r="D222" t="s">
        <v>1049</v>
      </c>
    </row>
    <row r="223" spans="1:4">
      <c r="A223">
        <v>222</v>
      </c>
      <c r="B223" t="s">
        <v>418</v>
      </c>
      <c r="C223" t="s">
        <v>570</v>
      </c>
      <c r="D223" t="s">
        <v>571</v>
      </c>
    </row>
    <row r="224" spans="1:4">
      <c r="A224">
        <v>223</v>
      </c>
      <c r="B224" t="s">
        <v>418</v>
      </c>
      <c r="C224" t="s">
        <v>506</v>
      </c>
      <c r="D224" t="s">
        <v>507</v>
      </c>
    </row>
    <row r="225" spans="1:4">
      <c r="A225">
        <v>224</v>
      </c>
      <c r="B225" t="s">
        <v>418</v>
      </c>
      <c r="C225" t="s">
        <v>478</v>
      </c>
      <c r="D225" t="s">
        <v>479</v>
      </c>
    </row>
    <row r="226" spans="1:4">
      <c r="A226">
        <v>225</v>
      </c>
      <c r="B226" t="s">
        <v>418</v>
      </c>
      <c r="C226" t="s">
        <v>619</v>
      </c>
      <c r="D226" t="s">
        <v>620</v>
      </c>
    </row>
    <row r="227" spans="1:4">
      <c r="A227">
        <v>226</v>
      </c>
      <c r="B227" t="s">
        <v>418</v>
      </c>
      <c r="C227" t="s">
        <v>420</v>
      </c>
      <c r="D227" t="s">
        <v>421</v>
      </c>
    </row>
    <row r="228" spans="1:4">
      <c r="A228">
        <v>227</v>
      </c>
      <c r="B228" t="s">
        <v>418</v>
      </c>
      <c r="C228" t="s">
        <v>1050</v>
      </c>
      <c r="D228" t="s">
        <v>1051</v>
      </c>
    </row>
    <row r="229" spans="1:4">
      <c r="A229">
        <v>228</v>
      </c>
      <c r="B229" t="s">
        <v>418</v>
      </c>
      <c r="C229" t="s">
        <v>614</v>
      </c>
      <c r="D229" t="s">
        <v>615</v>
      </c>
    </row>
    <row r="230" spans="1:4">
      <c r="A230">
        <v>229</v>
      </c>
      <c r="B230" t="s">
        <v>418</v>
      </c>
      <c r="C230" t="s">
        <v>504</v>
      </c>
      <c r="D230" t="s">
        <v>505</v>
      </c>
    </row>
    <row r="231" spans="1:4">
      <c r="A231">
        <v>230</v>
      </c>
      <c r="B231" t="s">
        <v>418</v>
      </c>
      <c r="C231" t="s">
        <v>563</v>
      </c>
      <c r="D231" t="s">
        <v>564</v>
      </c>
    </row>
    <row r="232" spans="1:4">
      <c r="A232">
        <v>231</v>
      </c>
      <c r="B232" t="s">
        <v>418</v>
      </c>
      <c r="C232" t="s">
        <v>1052</v>
      </c>
      <c r="D232" t="s">
        <v>1053</v>
      </c>
    </row>
    <row r="233" spans="1:4">
      <c r="A233">
        <v>232</v>
      </c>
      <c r="B233" t="s">
        <v>418</v>
      </c>
      <c r="C233" t="s">
        <v>568</v>
      </c>
      <c r="D233" t="s">
        <v>569</v>
      </c>
    </row>
    <row r="234" spans="1:4">
      <c r="A234">
        <v>233</v>
      </c>
      <c r="B234" t="s">
        <v>418</v>
      </c>
      <c r="C234" t="s">
        <v>1054</v>
      </c>
      <c r="D234" t="s">
        <v>1055</v>
      </c>
    </row>
    <row r="235" spans="1:4">
      <c r="A235">
        <v>234</v>
      </c>
      <c r="B235" t="s">
        <v>418</v>
      </c>
      <c r="C235" t="s">
        <v>484</v>
      </c>
      <c r="D235" t="s">
        <v>485</v>
      </c>
    </row>
    <row r="236" spans="1:4">
      <c r="A236">
        <v>235</v>
      </c>
      <c r="B236" t="s">
        <v>418</v>
      </c>
      <c r="C236" t="s">
        <v>440</v>
      </c>
      <c r="D236" t="s">
        <v>441</v>
      </c>
    </row>
    <row r="237" spans="1:4">
      <c r="A237">
        <v>236</v>
      </c>
      <c r="B237" t="s">
        <v>418</v>
      </c>
      <c r="C237" t="s">
        <v>612</v>
      </c>
      <c r="D237" t="s">
        <v>613</v>
      </c>
    </row>
    <row r="238" spans="1:4">
      <c r="A238">
        <v>237</v>
      </c>
      <c r="B238" t="s">
        <v>418</v>
      </c>
      <c r="C238" t="s">
        <v>431</v>
      </c>
      <c r="D238" t="s">
        <v>432</v>
      </c>
    </row>
    <row r="239" spans="1:4">
      <c r="A239">
        <v>238</v>
      </c>
      <c r="B239" t="s">
        <v>418</v>
      </c>
      <c r="C239" t="s">
        <v>445</v>
      </c>
      <c r="D239" t="s">
        <v>446</v>
      </c>
    </row>
    <row r="240" spans="1:4">
      <c r="A240">
        <v>239</v>
      </c>
      <c r="B240" t="s">
        <v>418</v>
      </c>
      <c r="C240" t="s">
        <v>1056</v>
      </c>
      <c r="D240" t="s">
        <v>1057</v>
      </c>
    </row>
    <row r="241" spans="1:4">
      <c r="A241">
        <v>240</v>
      </c>
      <c r="B241" t="s">
        <v>418</v>
      </c>
      <c r="C241" t="s">
        <v>418</v>
      </c>
      <c r="D241" t="s">
        <v>419</v>
      </c>
    </row>
    <row r="242" spans="1:4">
      <c r="A242">
        <v>241</v>
      </c>
      <c r="B242" t="s">
        <v>418</v>
      </c>
      <c r="C242" t="s">
        <v>514</v>
      </c>
      <c r="D242" t="s">
        <v>515</v>
      </c>
    </row>
    <row r="243" spans="1:4">
      <c r="A243">
        <v>242</v>
      </c>
      <c r="B243" t="s">
        <v>418</v>
      </c>
      <c r="C243" t="s">
        <v>605</v>
      </c>
      <c r="D243" t="s">
        <v>606</v>
      </c>
    </row>
    <row r="244" spans="1:4">
      <c r="A244">
        <v>243</v>
      </c>
      <c r="B244" t="s">
        <v>418</v>
      </c>
      <c r="C244" t="s">
        <v>425</v>
      </c>
      <c r="D244" t="s">
        <v>426</v>
      </c>
    </row>
    <row r="245" spans="1:4">
      <c r="A245">
        <v>244</v>
      </c>
      <c r="B245" t="s">
        <v>418</v>
      </c>
      <c r="C245" t="s">
        <v>516</v>
      </c>
      <c r="D245" t="s">
        <v>517</v>
      </c>
    </row>
    <row r="246" spans="1:4">
      <c r="A246">
        <v>245</v>
      </c>
      <c r="B246" t="s">
        <v>418</v>
      </c>
      <c r="C246" t="s">
        <v>558</v>
      </c>
      <c r="D246" t="s">
        <v>559</v>
      </c>
    </row>
    <row r="247" spans="1:4">
      <c r="A247">
        <v>246</v>
      </c>
      <c r="B247" t="s">
        <v>450</v>
      </c>
      <c r="C247" t="s">
        <v>1058</v>
      </c>
      <c r="D247" t="s">
        <v>1059</v>
      </c>
    </row>
    <row r="248" spans="1:4">
      <c r="A248">
        <v>247</v>
      </c>
      <c r="B248" t="s">
        <v>450</v>
      </c>
      <c r="C248" t="s">
        <v>1060</v>
      </c>
      <c r="D248" t="s">
        <v>1061</v>
      </c>
    </row>
    <row r="249" spans="1:4">
      <c r="A249">
        <v>248</v>
      </c>
      <c r="B249" t="s">
        <v>450</v>
      </c>
      <c r="C249" t="s">
        <v>1062</v>
      </c>
      <c r="D249" t="s">
        <v>1063</v>
      </c>
    </row>
    <row r="250" spans="1:4">
      <c r="A250">
        <v>249</v>
      </c>
      <c r="B250" t="s">
        <v>450</v>
      </c>
      <c r="C250" t="s">
        <v>670</v>
      </c>
      <c r="D250" t="s">
        <v>1064</v>
      </c>
    </row>
    <row r="251" spans="1:4">
      <c r="A251">
        <v>250</v>
      </c>
      <c r="B251" t="s">
        <v>450</v>
      </c>
      <c r="C251" t="s">
        <v>1065</v>
      </c>
      <c r="D251" t="s">
        <v>1066</v>
      </c>
    </row>
    <row r="252" spans="1:4">
      <c r="A252">
        <v>251</v>
      </c>
      <c r="B252" t="s">
        <v>450</v>
      </c>
      <c r="C252" t="s">
        <v>1067</v>
      </c>
      <c r="D252" t="s">
        <v>1068</v>
      </c>
    </row>
    <row r="253" spans="1:4">
      <c r="A253">
        <v>252</v>
      </c>
      <c r="B253" t="s">
        <v>450</v>
      </c>
      <c r="C253" t="s">
        <v>1069</v>
      </c>
      <c r="D253" t="s">
        <v>1070</v>
      </c>
    </row>
    <row r="254" spans="1:4">
      <c r="A254">
        <v>253</v>
      </c>
      <c r="B254" t="s">
        <v>450</v>
      </c>
      <c r="C254" t="s">
        <v>1071</v>
      </c>
      <c r="D254" t="s">
        <v>1072</v>
      </c>
    </row>
    <row r="255" spans="1:4">
      <c r="A255">
        <v>254</v>
      </c>
      <c r="B255" t="s">
        <v>450</v>
      </c>
      <c r="C255" t="s">
        <v>1073</v>
      </c>
      <c r="D255" t="s">
        <v>1074</v>
      </c>
    </row>
    <row r="256" spans="1:4">
      <c r="A256">
        <v>255</v>
      </c>
      <c r="B256" t="s">
        <v>450</v>
      </c>
      <c r="C256" t="s">
        <v>1075</v>
      </c>
      <c r="D256" t="s">
        <v>1076</v>
      </c>
    </row>
    <row r="257" spans="1:4">
      <c r="A257">
        <v>256</v>
      </c>
      <c r="B257" t="s">
        <v>450</v>
      </c>
      <c r="C257" t="s">
        <v>450</v>
      </c>
      <c r="D257" t="s">
        <v>451</v>
      </c>
    </row>
    <row r="258" spans="1:4">
      <c r="A258">
        <v>257</v>
      </c>
      <c r="B258" t="s">
        <v>450</v>
      </c>
      <c r="C258" t="s">
        <v>1077</v>
      </c>
      <c r="D258" t="s">
        <v>1078</v>
      </c>
    </row>
    <row r="259" spans="1:4">
      <c r="A259">
        <v>258</v>
      </c>
      <c r="B259" t="s">
        <v>450</v>
      </c>
      <c r="C259" t="s">
        <v>1079</v>
      </c>
      <c r="D259" t="s">
        <v>1080</v>
      </c>
    </row>
    <row r="260" spans="1:4">
      <c r="A260">
        <v>259</v>
      </c>
      <c r="B260" t="s">
        <v>450</v>
      </c>
      <c r="C260" t="s">
        <v>1081</v>
      </c>
      <c r="D260" t="s">
        <v>1082</v>
      </c>
    </row>
    <row r="261" spans="1:4">
      <c r="A261">
        <v>260</v>
      </c>
      <c r="B261" t="s">
        <v>489</v>
      </c>
      <c r="C261" t="s">
        <v>1083</v>
      </c>
      <c r="D261" t="s">
        <v>1084</v>
      </c>
    </row>
    <row r="262" spans="1:4">
      <c r="A262">
        <v>261</v>
      </c>
      <c r="B262" t="s">
        <v>489</v>
      </c>
      <c r="C262" t="s">
        <v>1085</v>
      </c>
      <c r="D262" t="s">
        <v>1086</v>
      </c>
    </row>
    <row r="263" spans="1:4">
      <c r="A263">
        <v>262</v>
      </c>
      <c r="B263" t="s">
        <v>489</v>
      </c>
      <c r="C263" t="s">
        <v>1087</v>
      </c>
      <c r="D263" t="s">
        <v>1088</v>
      </c>
    </row>
    <row r="264" spans="1:4">
      <c r="A264">
        <v>263</v>
      </c>
      <c r="B264" t="s">
        <v>489</v>
      </c>
      <c r="C264" t="s">
        <v>1089</v>
      </c>
      <c r="D264" t="s">
        <v>1090</v>
      </c>
    </row>
    <row r="265" spans="1:4">
      <c r="A265">
        <v>264</v>
      </c>
      <c r="B265" t="s">
        <v>489</v>
      </c>
      <c r="C265" t="s">
        <v>1091</v>
      </c>
      <c r="D265" t="s">
        <v>1092</v>
      </c>
    </row>
    <row r="266" spans="1:4">
      <c r="A266">
        <v>265</v>
      </c>
      <c r="B266" t="s">
        <v>489</v>
      </c>
      <c r="C266" t="s">
        <v>1093</v>
      </c>
      <c r="D266" t="s">
        <v>1094</v>
      </c>
    </row>
    <row r="267" spans="1:4">
      <c r="A267">
        <v>266</v>
      </c>
      <c r="B267" t="s">
        <v>489</v>
      </c>
      <c r="C267" t="s">
        <v>1095</v>
      </c>
      <c r="D267" t="s">
        <v>1096</v>
      </c>
    </row>
    <row r="268" spans="1:4">
      <c r="A268">
        <v>267</v>
      </c>
      <c r="B268" t="s">
        <v>489</v>
      </c>
      <c r="C268" t="s">
        <v>1097</v>
      </c>
      <c r="D268" t="s">
        <v>1098</v>
      </c>
    </row>
    <row r="269" spans="1:4">
      <c r="A269">
        <v>268</v>
      </c>
      <c r="B269" t="s">
        <v>489</v>
      </c>
      <c r="C269" t="s">
        <v>1099</v>
      </c>
      <c r="D269" t="s">
        <v>1100</v>
      </c>
    </row>
    <row r="270" spans="1:4">
      <c r="A270">
        <v>269</v>
      </c>
      <c r="B270" t="s">
        <v>489</v>
      </c>
      <c r="C270" t="s">
        <v>1101</v>
      </c>
      <c r="D270" t="s">
        <v>1102</v>
      </c>
    </row>
    <row r="271" spans="1:4">
      <c r="A271">
        <v>270</v>
      </c>
      <c r="B271" t="s">
        <v>489</v>
      </c>
      <c r="C271" t="s">
        <v>1103</v>
      </c>
      <c r="D271" t="s">
        <v>1104</v>
      </c>
    </row>
    <row r="272" spans="1:4">
      <c r="A272">
        <v>271</v>
      </c>
      <c r="B272" t="s">
        <v>489</v>
      </c>
      <c r="C272" t="s">
        <v>1105</v>
      </c>
      <c r="D272" t="s">
        <v>1106</v>
      </c>
    </row>
    <row r="273" spans="1:4">
      <c r="A273">
        <v>272</v>
      </c>
      <c r="B273" t="s">
        <v>489</v>
      </c>
      <c r="C273" t="s">
        <v>489</v>
      </c>
      <c r="D273" t="s">
        <v>490</v>
      </c>
    </row>
    <row r="274" spans="1:4">
      <c r="A274">
        <v>273</v>
      </c>
      <c r="B274" t="s">
        <v>489</v>
      </c>
      <c r="C274" t="s">
        <v>1107</v>
      </c>
      <c r="D274" t="s">
        <v>1108</v>
      </c>
    </row>
    <row r="275" spans="1:4">
      <c r="A275">
        <v>274</v>
      </c>
      <c r="B275" t="s">
        <v>489</v>
      </c>
      <c r="C275" t="s">
        <v>1109</v>
      </c>
      <c r="D275" t="s">
        <v>1110</v>
      </c>
    </row>
    <row r="276" spans="1:4">
      <c r="A276">
        <v>275</v>
      </c>
      <c r="B276" t="s">
        <v>642</v>
      </c>
      <c r="C276" t="s">
        <v>1111</v>
      </c>
      <c r="D276" t="s">
        <v>1112</v>
      </c>
    </row>
    <row r="277" spans="1:4">
      <c r="A277">
        <v>276</v>
      </c>
      <c r="B277" t="s">
        <v>642</v>
      </c>
      <c r="C277" t="s">
        <v>1113</v>
      </c>
      <c r="D277" t="s">
        <v>1114</v>
      </c>
    </row>
    <row r="278" spans="1:4">
      <c r="A278">
        <v>277</v>
      </c>
      <c r="B278" t="s">
        <v>642</v>
      </c>
      <c r="C278" t="s">
        <v>1115</v>
      </c>
      <c r="D278" t="s">
        <v>1116</v>
      </c>
    </row>
    <row r="279" spans="1:4">
      <c r="A279">
        <v>278</v>
      </c>
      <c r="B279" t="s">
        <v>642</v>
      </c>
      <c r="C279" t="s">
        <v>1117</v>
      </c>
      <c r="D279" t="s">
        <v>1118</v>
      </c>
    </row>
    <row r="280" spans="1:4">
      <c r="A280">
        <v>279</v>
      </c>
      <c r="B280" t="s">
        <v>642</v>
      </c>
      <c r="C280" t="s">
        <v>1119</v>
      </c>
      <c r="D280" t="s">
        <v>1120</v>
      </c>
    </row>
    <row r="281" spans="1:4">
      <c r="A281">
        <v>280</v>
      </c>
      <c r="B281" t="s">
        <v>642</v>
      </c>
      <c r="C281" t="s">
        <v>1121</v>
      </c>
      <c r="D281" t="s">
        <v>1122</v>
      </c>
    </row>
    <row r="282" spans="1:4">
      <c r="A282">
        <v>281</v>
      </c>
      <c r="B282" t="s">
        <v>642</v>
      </c>
      <c r="C282" t="s">
        <v>1123</v>
      </c>
      <c r="D282" t="s">
        <v>1124</v>
      </c>
    </row>
    <row r="283" spans="1:4">
      <c r="A283">
        <v>282</v>
      </c>
      <c r="B283" t="s">
        <v>642</v>
      </c>
      <c r="C283" t="s">
        <v>1125</v>
      </c>
      <c r="D283" t="s">
        <v>1126</v>
      </c>
    </row>
    <row r="284" spans="1:4">
      <c r="A284">
        <v>283</v>
      </c>
      <c r="B284" t="s">
        <v>642</v>
      </c>
      <c r="C284" t="s">
        <v>1127</v>
      </c>
      <c r="D284" t="s">
        <v>1128</v>
      </c>
    </row>
    <row r="285" spans="1:4">
      <c r="A285">
        <v>284</v>
      </c>
      <c r="B285" t="s">
        <v>642</v>
      </c>
      <c r="C285" t="s">
        <v>642</v>
      </c>
      <c r="D285" t="s">
        <v>643</v>
      </c>
    </row>
    <row r="286" spans="1:4">
      <c r="A286">
        <v>285</v>
      </c>
      <c r="B286" t="s">
        <v>642</v>
      </c>
      <c r="C286" t="s">
        <v>1129</v>
      </c>
      <c r="D286" t="s">
        <v>1130</v>
      </c>
    </row>
    <row r="287" spans="1:4">
      <c r="A287">
        <v>286</v>
      </c>
      <c r="B287" t="s">
        <v>533</v>
      </c>
      <c r="C287" t="s">
        <v>1131</v>
      </c>
      <c r="D287" t="s">
        <v>1132</v>
      </c>
    </row>
    <row r="288" spans="1:4">
      <c r="A288">
        <v>287</v>
      </c>
      <c r="B288" t="s">
        <v>533</v>
      </c>
      <c r="C288" t="s">
        <v>1133</v>
      </c>
      <c r="D288" t="s">
        <v>1134</v>
      </c>
    </row>
    <row r="289" spans="1:4">
      <c r="A289">
        <v>288</v>
      </c>
      <c r="B289" t="s">
        <v>533</v>
      </c>
      <c r="C289" t="s">
        <v>1135</v>
      </c>
      <c r="D289" t="s">
        <v>1136</v>
      </c>
    </row>
    <row r="290" spans="1:4">
      <c r="A290">
        <v>289</v>
      </c>
      <c r="B290" t="s">
        <v>533</v>
      </c>
      <c r="C290" t="s">
        <v>1137</v>
      </c>
      <c r="D290" t="s">
        <v>1138</v>
      </c>
    </row>
    <row r="291" spans="1:4">
      <c r="A291">
        <v>290</v>
      </c>
      <c r="B291" t="s">
        <v>533</v>
      </c>
      <c r="C291" t="s">
        <v>670</v>
      </c>
      <c r="D291" t="s">
        <v>1139</v>
      </c>
    </row>
    <row r="292" spans="1:4">
      <c r="A292">
        <v>291</v>
      </c>
      <c r="B292" t="s">
        <v>533</v>
      </c>
      <c r="C292" t="s">
        <v>1140</v>
      </c>
      <c r="D292" t="s">
        <v>1141</v>
      </c>
    </row>
    <row r="293" spans="1:4">
      <c r="A293">
        <v>292</v>
      </c>
      <c r="B293" t="s">
        <v>533</v>
      </c>
      <c r="C293" t="s">
        <v>1142</v>
      </c>
      <c r="D293" t="s">
        <v>1143</v>
      </c>
    </row>
    <row r="294" spans="1:4">
      <c r="A294">
        <v>293</v>
      </c>
      <c r="B294" t="s">
        <v>533</v>
      </c>
      <c r="C294" t="s">
        <v>1144</v>
      </c>
      <c r="D294" t="s">
        <v>1145</v>
      </c>
    </row>
    <row r="295" spans="1:4">
      <c r="A295">
        <v>294</v>
      </c>
      <c r="B295" t="s">
        <v>533</v>
      </c>
      <c r="C295" t="s">
        <v>1146</v>
      </c>
      <c r="D295" t="s">
        <v>1147</v>
      </c>
    </row>
    <row r="296" spans="1:4">
      <c r="A296">
        <v>295</v>
      </c>
      <c r="B296" t="s">
        <v>533</v>
      </c>
      <c r="C296" t="s">
        <v>1148</v>
      </c>
      <c r="D296" t="s">
        <v>1149</v>
      </c>
    </row>
    <row r="297" spans="1:4">
      <c r="A297">
        <v>296</v>
      </c>
      <c r="B297" t="s">
        <v>533</v>
      </c>
      <c r="C297" t="s">
        <v>1150</v>
      </c>
      <c r="D297" t="s">
        <v>1151</v>
      </c>
    </row>
    <row r="298" spans="1:4">
      <c r="A298">
        <v>297</v>
      </c>
      <c r="B298" t="s">
        <v>533</v>
      </c>
      <c r="C298" t="s">
        <v>1152</v>
      </c>
      <c r="D298" t="s">
        <v>1153</v>
      </c>
    </row>
    <row r="299" spans="1:4">
      <c r="A299">
        <v>298</v>
      </c>
      <c r="B299" t="s">
        <v>533</v>
      </c>
      <c r="C299" t="s">
        <v>1154</v>
      </c>
      <c r="D299" t="s">
        <v>1155</v>
      </c>
    </row>
    <row r="300" spans="1:4">
      <c r="A300">
        <v>299</v>
      </c>
      <c r="B300" t="s">
        <v>533</v>
      </c>
      <c r="C300" t="s">
        <v>1156</v>
      </c>
      <c r="D300" t="s">
        <v>1157</v>
      </c>
    </row>
    <row r="301" spans="1:4">
      <c r="A301">
        <v>300</v>
      </c>
      <c r="B301" t="s">
        <v>533</v>
      </c>
      <c r="C301" t="s">
        <v>1158</v>
      </c>
      <c r="D301" t="s">
        <v>1159</v>
      </c>
    </row>
    <row r="302" spans="1:4">
      <c r="A302">
        <v>301</v>
      </c>
      <c r="B302" t="s">
        <v>533</v>
      </c>
      <c r="C302" t="s">
        <v>533</v>
      </c>
      <c r="D302" t="s">
        <v>534</v>
      </c>
    </row>
    <row r="303" spans="1:4">
      <c r="A303">
        <v>302</v>
      </c>
      <c r="B303" t="s">
        <v>460</v>
      </c>
      <c r="C303" t="s">
        <v>1160</v>
      </c>
      <c r="D303" t="s">
        <v>1161</v>
      </c>
    </row>
    <row r="304" spans="1:4">
      <c r="A304">
        <v>303</v>
      </c>
      <c r="B304" t="s">
        <v>460</v>
      </c>
      <c r="C304" t="s">
        <v>1162</v>
      </c>
      <c r="D304" t="s">
        <v>1163</v>
      </c>
    </row>
    <row r="305" spans="1:4">
      <c r="A305">
        <v>304</v>
      </c>
      <c r="B305" t="s">
        <v>460</v>
      </c>
      <c r="C305" t="s">
        <v>732</v>
      </c>
      <c r="D305" t="s">
        <v>1164</v>
      </c>
    </row>
    <row r="306" spans="1:4">
      <c r="A306">
        <v>305</v>
      </c>
      <c r="B306" t="s">
        <v>460</v>
      </c>
      <c r="C306" t="s">
        <v>1165</v>
      </c>
      <c r="D306" t="s">
        <v>1166</v>
      </c>
    </row>
    <row r="307" spans="1:4">
      <c r="A307">
        <v>306</v>
      </c>
      <c r="B307" t="s">
        <v>460</v>
      </c>
      <c r="C307" t="s">
        <v>1167</v>
      </c>
      <c r="D307" t="s">
        <v>1168</v>
      </c>
    </row>
    <row r="308" spans="1:4">
      <c r="A308">
        <v>307</v>
      </c>
      <c r="B308" t="s">
        <v>460</v>
      </c>
      <c r="C308" t="s">
        <v>1169</v>
      </c>
      <c r="D308" t="s">
        <v>1170</v>
      </c>
    </row>
    <row r="309" spans="1:4">
      <c r="A309">
        <v>308</v>
      </c>
      <c r="B309" t="s">
        <v>460</v>
      </c>
      <c r="C309" t="s">
        <v>1171</v>
      </c>
      <c r="D309" t="s">
        <v>1172</v>
      </c>
    </row>
    <row r="310" spans="1:4">
      <c r="A310">
        <v>309</v>
      </c>
      <c r="B310" t="s">
        <v>460</v>
      </c>
      <c r="C310" t="s">
        <v>1173</v>
      </c>
      <c r="D310" t="s">
        <v>1174</v>
      </c>
    </row>
    <row r="311" spans="1:4">
      <c r="A311">
        <v>310</v>
      </c>
      <c r="B311" t="s">
        <v>460</v>
      </c>
      <c r="C311" t="s">
        <v>1002</v>
      </c>
      <c r="D311" t="s">
        <v>1175</v>
      </c>
    </row>
    <row r="312" spans="1:4">
      <c r="A312">
        <v>311</v>
      </c>
      <c r="B312" t="s">
        <v>460</v>
      </c>
      <c r="C312" t="s">
        <v>1004</v>
      </c>
      <c r="D312" t="s">
        <v>1176</v>
      </c>
    </row>
    <row r="313" spans="1:4">
      <c r="A313">
        <v>312</v>
      </c>
      <c r="B313" t="s">
        <v>460</v>
      </c>
      <c r="C313" t="s">
        <v>1177</v>
      </c>
      <c r="D313" t="s">
        <v>1178</v>
      </c>
    </row>
    <row r="314" spans="1:4">
      <c r="A314">
        <v>313</v>
      </c>
      <c r="B314" t="s">
        <v>460</v>
      </c>
      <c r="C314" t="s">
        <v>1179</v>
      </c>
      <c r="D314" t="s">
        <v>1180</v>
      </c>
    </row>
    <row r="315" spans="1:4">
      <c r="A315">
        <v>314</v>
      </c>
      <c r="B315" t="s">
        <v>460</v>
      </c>
      <c r="C315" t="s">
        <v>1181</v>
      </c>
      <c r="D315" t="s">
        <v>1182</v>
      </c>
    </row>
    <row r="316" spans="1:4">
      <c r="A316">
        <v>315</v>
      </c>
      <c r="B316" t="s">
        <v>460</v>
      </c>
      <c r="C316" t="s">
        <v>460</v>
      </c>
      <c r="D316" t="s">
        <v>461</v>
      </c>
    </row>
    <row r="317" spans="1:4">
      <c r="A317">
        <v>316</v>
      </c>
      <c r="B317" t="s">
        <v>460</v>
      </c>
      <c r="C317" t="s">
        <v>1183</v>
      </c>
      <c r="D317" t="s">
        <v>1184</v>
      </c>
    </row>
    <row r="318" spans="1:4">
      <c r="A318">
        <v>317</v>
      </c>
      <c r="B318" t="s">
        <v>437</v>
      </c>
      <c r="C318" t="s">
        <v>437</v>
      </c>
      <c r="D318" t="s">
        <v>438</v>
      </c>
    </row>
    <row r="319" spans="1:4">
      <c r="A319">
        <v>318</v>
      </c>
      <c r="B319" t="s">
        <v>598</v>
      </c>
      <c r="C319" t="s">
        <v>598</v>
      </c>
      <c r="D319" t="s">
        <v>599</v>
      </c>
    </row>
    <row r="320" spans="1:4">
      <c r="A320">
        <v>319</v>
      </c>
      <c r="B320" t="s">
        <v>413</v>
      </c>
      <c r="C320" t="s">
        <v>413</v>
      </c>
      <c r="D320" t="s">
        <v>414</v>
      </c>
    </row>
    <row r="321" spans="1:4">
      <c r="A321">
        <v>320</v>
      </c>
      <c r="B321" t="s">
        <v>465</v>
      </c>
      <c r="C321" t="s">
        <v>465</v>
      </c>
      <c r="D321" t="s">
        <v>466</v>
      </c>
    </row>
  </sheetData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10.5703125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88" t="s">
        <v>229</v>
      </c>
      <c r="E4" s="288"/>
      <c r="F4" s="288"/>
      <c r="G4" s="288"/>
      <c r="H4" s="288"/>
    </row>
    <row r="5" spans="1:8" ht="28.5" customHeight="1">
      <c r="C5" s="77"/>
      <c r="D5" s="289" t="str">
        <f>IF(org=0,"Не определено",org)</f>
        <v>ООО "Тюмень Водоканал"</v>
      </c>
      <c r="E5" s="289"/>
      <c r="F5" s="289"/>
      <c r="G5" s="289"/>
      <c r="H5" s="289"/>
    </row>
    <row r="6" spans="1:8" ht="15" customHeight="1">
      <c r="C6" s="77"/>
      <c r="D6" s="51"/>
      <c r="E6" s="56"/>
      <c r="F6" s="56"/>
      <c r="G6" s="56"/>
      <c r="H6" s="55"/>
    </row>
    <row r="7" spans="1:8" ht="25.5" customHeight="1">
      <c r="A7" s="104"/>
      <c r="C7" s="77"/>
      <c r="D7" s="51"/>
      <c r="E7" s="56"/>
      <c r="F7" s="290" t="s">
        <v>406</v>
      </c>
      <c r="G7" s="291"/>
      <c r="H7" s="291"/>
    </row>
    <row r="8" spans="1:8">
      <c r="A8" s="104"/>
      <c r="C8" s="77"/>
      <c r="D8" s="51"/>
      <c r="E8" s="105" t="s">
        <v>226</v>
      </c>
      <c r="F8" s="292" t="s">
        <v>6</v>
      </c>
      <c r="G8" s="293"/>
      <c r="H8" s="294"/>
    </row>
    <row r="9" spans="1:8">
      <c r="A9" s="104"/>
      <c r="C9" s="77"/>
      <c r="D9" s="51"/>
      <c r="E9" s="105" t="s">
        <v>227</v>
      </c>
      <c r="F9" s="295" t="s">
        <v>1209</v>
      </c>
      <c r="G9" s="296"/>
      <c r="H9" s="297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57</v>
      </c>
      <c r="E11" s="90" t="s">
        <v>188</v>
      </c>
      <c r="F11" s="91" t="s">
        <v>57</v>
      </c>
      <c r="G11" s="90" t="s">
        <v>190</v>
      </c>
      <c r="H11" s="92" t="s">
        <v>189</v>
      </c>
    </row>
    <row r="12" spans="1:8" ht="15" thickTop="1">
      <c r="C12" s="77"/>
      <c r="D12" s="183" t="s">
        <v>58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6"/>
      <c r="C14" s="77"/>
      <c r="D14" s="298">
        <v>1</v>
      </c>
      <c r="E14" s="299" t="s">
        <v>413</v>
      </c>
      <c r="F14" s="224">
        <v>1</v>
      </c>
      <c r="G14" s="188" t="s">
        <v>413</v>
      </c>
      <c r="H14" s="1" t="s">
        <v>414</v>
      </c>
    </row>
    <row r="15" spans="1:8" ht="15" customHeight="1">
      <c r="A15" s="50"/>
      <c r="C15" s="77"/>
      <c r="D15" s="298"/>
      <c r="E15" s="300"/>
      <c r="F15" s="189"/>
      <c r="G15" s="190" t="s">
        <v>205</v>
      </c>
      <c r="H15" s="191"/>
    </row>
    <row r="16" spans="1:8">
      <c r="A16" s="50"/>
      <c r="C16" s="77"/>
      <c r="D16" s="86"/>
      <c r="E16" s="87" t="s">
        <v>213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8">
      <formula1>SKI_number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14" t="s">
        <v>369</v>
      </c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</row>
    <row r="6" spans="1:24" ht="14.25" customHeight="1">
      <c r="C6" s="162"/>
      <c r="D6" s="162"/>
      <c r="E6" s="315" t="str">
        <f>IF(org=0,"Не определено",org)</f>
        <v>ООО "Тюмень Водоканал"</v>
      </c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1" t="s">
        <v>386</v>
      </c>
    </row>
    <row r="8" spans="1:24" ht="24" customHeight="1">
      <c r="C8" s="162"/>
      <c r="D8" s="162"/>
      <c r="E8" s="301" t="s">
        <v>57</v>
      </c>
      <c r="F8" s="319" t="s">
        <v>349</v>
      </c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06" t="s">
        <v>350</v>
      </c>
      <c r="S8" s="307"/>
      <c r="T8" s="306" t="s">
        <v>364</v>
      </c>
      <c r="U8" s="307"/>
      <c r="V8" s="306" t="s">
        <v>365</v>
      </c>
      <c r="W8" s="303" t="s">
        <v>351</v>
      </c>
      <c r="X8" s="309" t="s">
        <v>254</v>
      </c>
    </row>
    <row r="9" spans="1:24" ht="24" customHeight="1">
      <c r="C9" s="162"/>
      <c r="D9" s="162"/>
      <c r="E9" s="301"/>
      <c r="F9" s="311" t="s">
        <v>278</v>
      </c>
      <c r="G9" s="311"/>
      <c r="H9" s="311"/>
      <c r="I9" s="311" t="s">
        <v>279</v>
      </c>
      <c r="J9" s="311"/>
      <c r="K9" s="311"/>
      <c r="L9" s="311" t="s">
        <v>280</v>
      </c>
      <c r="M9" s="311"/>
      <c r="N9" s="311"/>
      <c r="O9" s="311" t="s">
        <v>281</v>
      </c>
      <c r="P9" s="311"/>
      <c r="Q9" s="311"/>
      <c r="R9" s="307"/>
      <c r="S9" s="307"/>
      <c r="T9" s="307"/>
      <c r="U9" s="307"/>
      <c r="V9" s="307"/>
      <c r="W9" s="304"/>
      <c r="X9" s="309"/>
    </row>
    <row r="10" spans="1:24" ht="14.25" customHeight="1">
      <c r="C10" s="162"/>
      <c r="D10" s="162"/>
      <c r="E10" s="301"/>
      <c r="F10" s="316" t="s">
        <v>343</v>
      </c>
      <c r="G10" s="311" t="s">
        <v>293</v>
      </c>
      <c r="H10" s="311"/>
      <c r="I10" s="316" t="s">
        <v>343</v>
      </c>
      <c r="J10" s="311" t="s">
        <v>293</v>
      </c>
      <c r="K10" s="311"/>
      <c r="L10" s="316" t="s">
        <v>343</v>
      </c>
      <c r="M10" s="311" t="s">
        <v>293</v>
      </c>
      <c r="N10" s="311"/>
      <c r="O10" s="316" t="s">
        <v>343</v>
      </c>
      <c r="P10" s="311" t="s">
        <v>293</v>
      </c>
      <c r="Q10" s="311"/>
      <c r="R10" s="307"/>
      <c r="S10" s="307"/>
      <c r="T10" s="307"/>
      <c r="U10" s="307"/>
      <c r="V10" s="307"/>
      <c r="W10" s="304"/>
      <c r="X10" s="309"/>
    </row>
    <row r="11" spans="1:24" ht="90.75" thickBot="1">
      <c r="C11" s="162"/>
      <c r="D11" s="162"/>
      <c r="E11" s="302"/>
      <c r="F11" s="317"/>
      <c r="G11" s="210" t="s">
        <v>362</v>
      </c>
      <c r="H11" s="210" t="s">
        <v>363</v>
      </c>
      <c r="I11" s="317"/>
      <c r="J11" s="210" t="s">
        <v>362</v>
      </c>
      <c r="K11" s="210" t="s">
        <v>363</v>
      </c>
      <c r="L11" s="317"/>
      <c r="M11" s="210" t="s">
        <v>362</v>
      </c>
      <c r="N11" s="210" t="s">
        <v>363</v>
      </c>
      <c r="O11" s="317"/>
      <c r="P11" s="210" t="s">
        <v>362</v>
      </c>
      <c r="Q11" s="210" t="s">
        <v>363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08"/>
      <c r="W11" s="305"/>
      <c r="X11" s="310"/>
    </row>
    <row r="12" spans="1:24" ht="15" thickTop="1">
      <c r="C12" s="162"/>
      <c r="D12" s="162"/>
      <c r="E12" s="205" t="s">
        <v>58</v>
      </c>
      <c r="F12" s="205" t="s">
        <v>5</v>
      </c>
      <c r="G12" s="205" t="s">
        <v>6</v>
      </c>
      <c r="H12" s="205" t="s">
        <v>7</v>
      </c>
      <c r="I12" s="205" t="s">
        <v>28</v>
      </c>
      <c r="J12" s="205" t="s">
        <v>29</v>
      </c>
      <c r="K12" s="205" t="s">
        <v>161</v>
      </c>
      <c r="L12" s="205" t="s">
        <v>162</v>
      </c>
      <c r="M12" s="205" t="s">
        <v>192</v>
      </c>
      <c r="N12" s="205" t="s">
        <v>193</v>
      </c>
      <c r="O12" s="205" t="s">
        <v>194</v>
      </c>
      <c r="P12" s="205" t="s">
        <v>195</v>
      </c>
      <c r="Q12" s="205" t="s">
        <v>196</v>
      </c>
      <c r="R12" s="205" t="s">
        <v>197</v>
      </c>
      <c r="S12" s="205" t="s">
        <v>198</v>
      </c>
      <c r="T12" s="205" t="s">
        <v>199</v>
      </c>
      <c r="U12" s="205" t="s">
        <v>200</v>
      </c>
      <c r="V12" s="205" t="s">
        <v>201</v>
      </c>
      <c r="W12" s="205" t="s">
        <v>202</v>
      </c>
      <c r="X12" s="205" t="s">
        <v>203</v>
      </c>
    </row>
    <row r="13" spans="1:24" ht="33.75">
      <c r="A13" s="225"/>
      <c r="B13" s="225"/>
      <c r="C13" s="77"/>
      <c r="D13" s="50"/>
      <c r="E13" s="204">
        <v>1</v>
      </c>
      <c r="F13" s="207"/>
      <c r="G13" s="207"/>
      <c r="H13" s="207"/>
      <c r="I13" s="207"/>
      <c r="J13" s="207"/>
      <c r="K13" s="207"/>
      <c r="L13" s="246">
        <v>18.23</v>
      </c>
      <c r="M13" s="207"/>
      <c r="N13" s="207"/>
      <c r="O13" s="207"/>
      <c r="P13" s="207"/>
      <c r="Q13" s="211"/>
      <c r="R13" s="132" t="s">
        <v>1232</v>
      </c>
      <c r="S13" s="132" t="s">
        <v>1230</v>
      </c>
      <c r="T13" s="258" t="s">
        <v>1248</v>
      </c>
      <c r="U13" s="256" t="s">
        <v>1249</v>
      </c>
      <c r="V13" s="256" t="s">
        <v>1190</v>
      </c>
      <c r="W13" s="256" t="s">
        <v>1191</v>
      </c>
      <c r="X13" s="257" t="s">
        <v>1250</v>
      </c>
    </row>
    <row r="14" spans="1:24" customFormat="1" ht="15" customHeight="1">
      <c r="A14" s="195"/>
      <c r="B14" s="169"/>
      <c r="C14" s="161"/>
      <c r="D14" s="161"/>
      <c r="E14" s="159"/>
      <c r="F14" s="318" t="s">
        <v>312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2" t="s">
        <v>292</v>
      </c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</row>
    <row r="17" spans="5:24" ht="14.25" customHeight="1">
      <c r="E17" s="197"/>
      <c r="F17" s="312" t="s">
        <v>348</v>
      </c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</row>
  </sheetData>
  <sheetProtection password="FA9C" sheet="1" objects="1" scenarios="1" formatColumns="0" formatRows="0"/>
  <dataConsolidate/>
  <mergeCells count="24">
    <mergeCell ref="F14:S14"/>
    <mergeCell ref="F17:X17"/>
    <mergeCell ref="R8:S10"/>
    <mergeCell ref="G10:H10"/>
    <mergeCell ref="I10:I11"/>
    <mergeCell ref="F8:Q8"/>
    <mergeCell ref="F16:X16"/>
    <mergeCell ref="E5:X5"/>
    <mergeCell ref="E6:X6"/>
    <mergeCell ref="T8:U10"/>
    <mergeCell ref="J10:K10"/>
    <mergeCell ref="L10:L11"/>
    <mergeCell ref="M10:N10"/>
    <mergeCell ref="F10:F11"/>
    <mergeCell ref="L9:N9"/>
    <mergeCell ref="P10:Q10"/>
    <mergeCell ref="E8:E11"/>
    <mergeCell ref="W8:W11"/>
    <mergeCell ref="V8:V11"/>
    <mergeCell ref="X8:X11"/>
    <mergeCell ref="O9:Q9"/>
    <mergeCell ref="I9:K9"/>
    <mergeCell ref="F9:H9"/>
    <mergeCell ref="O10:O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3 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14" t="s">
        <v>370</v>
      </c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</row>
    <row r="6" spans="1:24">
      <c r="C6" s="162"/>
      <c r="D6" s="162"/>
      <c r="E6" s="315" t="str">
        <f>IF(org=0,"Не определено",org)</f>
        <v>ООО "Тюмень Водоканал"</v>
      </c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1" t="s">
        <v>387</v>
      </c>
    </row>
    <row r="8" spans="1:24" ht="24" customHeight="1">
      <c r="C8" s="162"/>
      <c r="D8" s="162"/>
      <c r="E8" s="301" t="s">
        <v>57</v>
      </c>
      <c r="F8" s="319" t="s">
        <v>366</v>
      </c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06" t="s">
        <v>367</v>
      </c>
      <c r="S8" s="307"/>
      <c r="T8" s="306" t="s">
        <v>368</v>
      </c>
      <c r="U8" s="307"/>
      <c r="V8" s="306" t="s">
        <v>381</v>
      </c>
      <c r="W8" s="303" t="s">
        <v>382</v>
      </c>
      <c r="X8" s="309" t="s">
        <v>254</v>
      </c>
    </row>
    <row r="9" spans="1:24">
      <c r="C9" s="162"/>
      <c r="D9" s="162"/>
      <c r="E9" s="301"/>
      <c r="F9" s="311" t="s">
        <v>278</v>
      </c>
      <c r="G9" s="311"/>
      <c r="H9" s="311"/>
      <c r="I9" s="311" t="s">
        <v>279</v>
      </c>
      <c r="J9" s="311"/>
      <c r="K9" s="311"/>
      <c r="L9" s="311" t="s">
        <v>280</v>
      </c>
      <c r="M9" s="311"/>
      <c r="N9" s="311"/>
      <c r="O9" s="311" t="s">
        <v>281</v>
      </c>
      <c r="P9" s="311"/>
      <c r="Q9" s="311"/>
      <c r="R9" s="307"/>
      <c r="S9" s="307"/>
      <c r="T9" s="307"/>
      <c r="U9" s="307"/>
      <c r="V9" s="307"/>
      <c r="W9" s="304"/>
      <c r="X9" s="309"/>
    </row>
    <row r="10" spans="1:24" ht="14.25" customHeight="1">
      <c r="C10" s="162"/>
      <c r="D10" s="162"/>
      <c r="E10" s="301"/>
      <c r="F10" s="316" t="s">
        <v>343</v>
      </c>
      <c r="G10" s="311" t="s">
        <v>293</v>
      </c>
      <c r="H10" s="311"/>
      <c r="I10" s="316" t="s">
        <v>343</v>
      </c>
      <c r="J10" s="311" t="s">
        <v>293</v>
      </c>
      <c r="K10" s="311"/>
      <c r="L10" s="316" t="s">
        <v>343</v>
      </c>
      <c r="M10" s="311" t="s">
        <v>293</v>
      </c>
      <c r="N10" s="311"/>
      <c r="O10" s="316" t="s">
        <v>343</v>
      </c>
      <c r="P10" s="311" t="s">
        <v>293</v>
      </c>
      <c r="Q10" s="311"/>
      <c r="R10" s="307"/>
      <c r="S10" s="307"/>
      <c r="T10" s="307"/>
      <c r="U10" s="307"/>
      <c r="V10" s="307"/>
      <c r="W10" s="304"/>
      <c r="X10" s="309"/>
    </row>
    <row r="11" spans="1:24" ht="90.75" thickBot="1">
      <c r="C11" s="162"/>
      <c r="D11" s="162"/>
      <c r="E11" s="302"/>
      <c r="F11" s="317"/>
      <c r="G11" s="210" t="s">
        <v>362</v>
      </c>
      <c r="H11" s="210" t="s">
        <v>363</v>
      </c>
      <c r="I11" s="317"/>
      <c r="J11" s="210" t="s">
        <v>362</v>
      </c>
      <c r="K11" s="210" t="s">
        <v>363</v>
      </c>
      <c r="L11" s="317"/>
      <c r="M11" s="210" t="s">
        <v>362</v>
      </c>
      <c r="N11" s="210" t="s">
        <v>363</v>
      </c>
      <c r="O11" s="317"/>
      <c r="P11" s="210" t="s">
        <v>362</v>
      </c>
      <c r="Q11" s="210" t="s">
        <v>363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08"/>
      <c r="W11" s="305"/>
      <c r="X11" s="310"/>
    </row>
    <row r="12" spans="1:24" ht="15" thickTop="1">
      <c r="C12" s="162"/>
      <c r="D12" s="162"/>
      <c r="E12" s="220" t="s">
        <v>58</v>
      </c>
      <c r="F12" s="220" t="s">
        <v>5</v>
      </c>
      <c r="G12" s="220" t="s">
        <v>6</v>
      </c>
      <c r="H12" s="220" t="s">
        <v>7</v>
      </c>
      <c r="I12" s="220" t="s">
        <v>28</v>
      </c>
      <c r="J12" s="220" t="s">
        <v>29</v>
      </c>
      <c r="K12" s="220" t="s">
        <v>161</v>
      </c>
      <c r="L12" s="220" t="s">
        <v>162</v>
      </c>
      <c r="M12" s="220" t="s">
        <v>192</v>
      </c>
      <c r="N12" s="220" t="s">
        <v>193</v>
      </c>
      <c r="O12" s="220" t="s">
        <v>194</v>
      </c>
      <c r="P12" s="220" t="s">
        <v>195</v>
      </c>
      <c r="Q12" s="220" t="s">
        <v>196</v>
      </c>
      <c r="R12" s="220" t="s">
        <v>197</v>
      </c>
      <c r="S12" s="220" t="s">
        <v>198</v>
      </c>
      <c r="T12" s="220" t="s">
        <v>199</v>
      </c>
      <c r="U12" s="220" t="s">
        <v>200</v>
      </c>
      <c r="V12" s="220" t="s">
        <v>201</v>
      </c>
      <c r="W12" s="220" t="s">
        <v>202</v>
      </c>
      <c r="X12" s="220" t="s">
        <v>203</v>
      </c>
    </row>
    <row r="13" spans="1:24" ht="15" customHeight="1">
      <c r="A13" s="225"/>
      <c r="B13" s="225"/>
      <c r="C13" s="77"/>
      <c r="D13" s="50"/>
      <c r="E13" s="204">
        <v>1</v>
      </c>
      <c r="F13" s="207"/>
      <c r="G13" s="207"/>
      <c r="H13" s="207"/>
      <c r="I13" s="207"/>
      <c r="J13" s="207"/>
      <c r="K13" s="207"/>
      <c r="L13" s="246"/>
      <c r="M13" s="207"/>
      <c r="N13" s="207"/>
      <c r="O13" s="207"/>
      <c r="P13" s="207"/>
      <c r="Q13" s="211"/>
      <c r="R13" s="185"/>
      <c r="S13" s="185"/>
      <c r="T13" s="185"/>
      <c r="U13" s="215"/>
      <c r="V13" s="215"/>
      <c r="W13" s="215"/>
      <c r="X13" s="179"/>
    </row>
    <row r="14" spans="1:24" customFormat="1" ht="15" customHeight="1">
      <c r="A14" s="195"/>
      <c r="B14" s="169"/>
      <c r="C14" s="161"/>
      <c r="D14" s="161"/>
      <c r="E14" s="159"/>
      <c r="F14" s="318" t="s">
        <v>312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2" t="s">
        <v>292</v>
      </c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</row>
    <row r="17" spans="5:24" ht="14.25" customHeight="1">
      <c r="E17" s="197"/>
      <c r="F17" s="312" t="s">
        <v>348</v>
      </c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</row>
  </sheetData>
  <sheetProtection password="FA9C" sheet="1" objects="1" scenarios="1" formatColumns="0" formatRows="0"/>
  <dataConsolidate/>
  <mergeCells count="24">
    <mergeCell ref="F14:S14"/>
    <mergeCell ref="L9:N9"/>
    <mergeCell ref="O9:Q9"/>
    <mergeCell ref="L10:L11"/>
    <mergeCell ref="M10:N10"/>
    <mergeCell ref="W8:W11"/>
    <mergeCell ref="X8:X11"/>
    <mergeCell ref="P10:Q10"/>
    <mergeCell ref="G10:H10"/>
    <mergeCell ref="J10:K10"/>
    <mergeCell ref="F9:H9"/>
    <mergeCell ref="F10:F11"/>
    <mergeCell ref="I10:I11"/>
    <mergeCell ref="O10:O11"/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7.7109375" style="50" hidden="1" customWidth="1"/>
    <col min="12" max="12" width="17.7109375" style="50" customWidth="1"/>
    <col min="13" max="17" width="17.7109375" style="50" hidden="1" customWidth="1"/>
    <col min="18" max="20" width="12.7109375" style="50" customWidth="1"/>
    <col min="21" max="21" width="16.7109375" style="50" customWidth="1"/>
    <col min="22" max="27" width="28.7109375" style="50" customWidth="1"/>
    <col min="28" max="16384" width="10.5703125" style="50"/>
  </cols>
  <sheetData>
    <row r="1" spans="1:37" hidden="1"/>
    <row r="2" spans="1:37" hidden="1"/>
    <row r="3" spans="1:37" hidden="1"/>
    <row r="4" spans="1:37" ht="27" customHeight="1">
      <c r="C4" s="162"/>
      <c r="D4" s="162"/>
      <c r="E4" s="51"/>
      <c r="F4" s="51"/>
      <c r="G4" s="51"/>
      <c r="H4" s="51"/>
      <c r="I4" s="51"/>
      <c r="J4" s="51"/>
      <c r="K4" s="51"/>
    </row>
    <row r="5" spans="1:37">
      <c r="C5" s="162"/>
      <c r="D5" s="162"/>
      <c r="E5" s="314" t="s">
        <v>371</v>
      </c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</row>
    <row r="6" spans="1:37">
      <c r="C6" s="162"/>
      <c r="D6" s="162"/>
      <c r="E6" s="315" t="str">
        <f>IF(org=0,"Не определено",org)</f>
        <v>ООО "Тюмень Водоканал"</v>
      </c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</row>
    <row r="7" spans="1:37">
      <c r="C7" s="162"/>
      <c r="D7" s="162"/>
      <c r="E7" s="51"/>
      <c r="F7" s="142"/>
      <c r="G7" s="142"/>
      <c r="H7" s="142"/>
      <c r="I7" s="142"/>
      <c r="J7" s="142"/>
      <c r="K7" s="142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32" t="s">
        <v>388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</row>
    <row r="8" spans="1:37" ht="24" customHeight="1">
      <c r="B8" s="194"/>
      <c r="C8" s="168"/>
      <c r="D8" s="162"/>
      <c r="E8" s="301" t="s">
        <v>57</v>
      </c>
      <c r="F8" s="321" t="s">
        <v>372</v>
      </c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3"/>
      <c r="R8" s="306" t="s">
        <v>373</v>
      </c>
      <c r="S8" s="307"/>
      <c r="T8" s="306" t="s">
        <v>374</v>
      </c>
      <c r="U8" s="307"/>
      <c r="V8" s="306" t="s">
        <v>375</v>
      </c>
      <c r="W8" s="303" t="s">
        <v>383</v>
      </c>
      <c r="X8" s="327" t="s">
        <v>389</v>
      </c>
      <c r="Y8" s="328"/>
      <c r="Z8" s="328"/>
      <c r="AA8" s="329"/>
    </row>
    <row r="9" spans="1:37" ht="14.25" customHeight="1">
      <c r="B9" s="194"/>
      <c r="C9" s="168"/>
      <c r="D9" s="162"/>
      <c r="E9" s="301"/>
      <c r="F9" s="324" t="s">
        <v>278</v>
      </c>
      <c r="G9" s="325"/>
      <c r="H9" s="326"/>
      <c r="I9" s="324" t="s">
        <v>279</v>
      </c>
      <c r="J9" s="325"/>
      <c r="K9" s="326"/>
      <c r="L9" s="324" t="s">
        <v>280</v>
      </c>
      <c r="M9" s="325"/>
      <c r="N9" s="326"/>
      <c r="O9" s="324" t="s">
        <v>281</v>
      </c>
      <c r="P9" s="325"/>
      <c r="Q9" s="326"/>
      <c r="R9" s="307"/>
      <c r="S9" s="307"/>
      <c r="T9" s="307"/>
      <c r="U9" s="307"/>
      <c r="V9" s="307"/>
      <c r="W9" s="304"/>
      <c r="X9" s="330"/>
      <c r="Y9" s="331"/>
      <c r="Z9" s="331"/>
      <c r="AA9" s="332"/>
    </row>
    <row r="10" spans="1:37" ht="20.100000000000001" customHeight="1">
      <c r="B10" s="194"/>
      <c r="C10" s="168"/>
      <c r="D10" s="162"/>
      <c r="E10" s="301"/>
      <c r="F10" s="316" t="s">
        <v>392</v>
      </c>
      <c r="G10" s="316" t="s">
        <v>400</v>
      </c>
      <c r="H10" s="316" t="s">
        <v>401</v>
      </c>
      <c r="I10" s="316" t="s">
        <v>392</v>
      </c>
      <c r="J10" s="316" t="s">
        <v>400</v>
      </c>
      <c r="K10" s="316" t="s">
        <v>401</v>
      </c>
      <c r="L10" s="316" t="s">
        <v>392</v>
      </c>
      <c r="M10" s="316" t="s">
        <v>400</v>
      </c>
      <c r="N10" s="316" t="s">
        <v>401</v>
      </c>
      <c r="O10" s="316" t="s">
        <v>392</v>
      </c>
      <c r="P10" s="316" t="s">
        <v>400</v>
      </c>
      <c r="Q10" s="316" t="s">
        <v>401</v>
      </c>
      <c r="R10" s="307"/>
      <c r="S10" s="307"/>
      <c r="T10" s="307"/>
      <c r="U10" s="307"/>
      <c r="V10" s="307"/>
      <c r="W10" s="304"/>
      <c r="X10" s="333"/>
      <c r="Y10" s="334"/>
      <c r="Z10" s="334"/>
      <c r="AA10" s="335"/>
    </row>
    <row r="11" spans="1:37" ht="51.75" customHeight="1" thickBot="1">
      <c r="B11" s="194"/>
      <c r="C11" s="168"/>
      <c r="D11" s="162"/>
      <c r="E11" s="302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200" t="s">
        <v>309</v>
      </c>
      <c r="S11" s="200" t="s">
        <v>308</v>
      </c>
      <c r="T11" s="198" t="s">
        <v>294</v>
      </c>
      <c r="U11" s="198" t="s">
        <v>295</v>
      </c>
      <c r="V11" s="308"/>
      <c r="W11" s="305"/>
      <c r="X11" s="200" t="s">
        <v>402</v>
      </c>
      <c r="Y11" s="200" t="s">
        <v>391</v>
      </c>
      <c r="Z11" s="200" t="s">
        <v>403</v>
      </c>
      <c r="AA11" s="198" t="s">
        <v>390</v>
      </c>
    </row>
    <row r="12" spans="1:37" ht="15" thickTop="1">
      <c r="B12" s="194"/>
      <c r="C12" s="168"/>
      <c r="D12" s="162"/>
      <c r="E12" s="203" t="s">
        <v>58</v>
      </c>
      <c r="F12" s="222" t="s">
        <v>5</v>
      </c>
      <c r="G12" s="222" t="s">
        <v>6</v>
      </c>
      <c r="H12" s="222" t="s">
        <v>7</v>
      </c>
      <c r="I12" s="222" t="s">
        <v>28</v>
      </c>
      <c r="J12" s="222" t="s">
        <v>29</v>
      </c>
      <c r="K12" s="222" t="s">
        <v>161</v>
      </c>
      <c r="L12" s="222" t="s">
        <v>162</v>
      </c>
      <c r="M12" s="222" t="s">
        <v>192</v>
      </c>
      <c r="N12" s="222" t="s">
        <v>193</v>
      </c>
      <c r="O12" s="222" t="s">
        <v>194</v>
      </c>
      <c r="P12" s="222" t="s">
        <v>195</v>
      </c>
      <c r="Q12" s="222" t="s">
        <v>196</v>
      </c>
      <c r="R12" s="222" t="s">
        <v>197</v>
      </c>
      <c r="S12" s="222" t="s">
        <v>198</v>
      </c>
      <c r="T12" s="63" t="s">
        <v>199</v>
      </c>
      <c r="U12" s="63" t="s">
        <v>200</v>
      </c>
      <c r="V12" s="63" t="s">
        <v>201</v>
      </c>
      <c r="W12" s="63" t="s">
        <v>202</v>
      </c>
      <c r="X12" s="63" t="s">
        <v>203</v>
      </c>
      <c r="Y12" s="63" t="s">
        <v>393</v>
      </c>
      <c r="Z12" s="63" t="s">
        <v>394</v>
      </c>
      <c r="AA12" s="63" t="s">
        <v>395</v>
      </c>
    </row>
    <row r="13" spans="1:37" ht="33.75">
      <c r="A13" s="195"/>
      <c r="C13" s="77"/>
      <c r="D13" s="50"/>
      <c r="E13" s="160" t="s">
        <v>58</v>
      </c>
      <c r="F13" s="207"/>
      <c r="G13" s="207"/>
      <c r="H13" s="207"/>
      <c r="I13" s="207"/>
      <c r="J13" s="207"/>
      <c r="K13" s="207"/>
      <c r="L13" s="246"/>
      <c r="M13" s="207"/>
      <c r="N13" s="207"/>
      <c r="O13" s="207"/>
      <c r="P13" s="207"/>
      <c r="Q13" s="211"/>
      <c r="R13" s="132" t="s">
        <v>1204</v>
      </c>
      <c r="S13" s="248" t="s">
        <v>1206</v>
      </c>
      <c r="T13" s="254" t="s">
        <v>1205</v>
      </c>
      <c r="U13" s="255" t="s">
        <v>1207</v>
      </c>
      <c r="V13" s="249" t="s">
        <v>1190</v>
      </c>
      <c r="W13" s="250" t="s">
        <v>1191</v>
      </c>
      <c r="X13" s="252">
        <v>0.57599999999999996</v>
      </c>
      <c r="Y13" s="253" t="s">
        <v>1208</v>
      </c>
      <c r="Z13" s="253" t="s">
        <v>1208</v>
      </c>
      <c r="AA13" s="253" t="s">
        <v>1208</v>
      </c>
      <c r="AB13" s="170"/>
      <c r="AC13" s="170"/>
      <c r="AD13" s="170"/>
      <c r="AE13" s="170"/>
      <c r="AF13" s="170"/>
      <c r="AG13" s="170"/>
      <c r="AH13" s="170"/>
      <c r="AI13" s="170"/>
    </row>
    <row r="14" spans="1:37" customFormat="1" ht="15" customHeight="1">
      <c r="A14" s="195"/>
      <c r="B14" s="195"/>
      <c r="C14" s="169"/>
      <c r="D14" s="161"/>
      <c r="E14" s="159"/>
      <c r="F14" s="318" t="s">
        <v>312</v>
      </c>
      <c r="G14" s="318"/>
      <c r="H14" s="318"/>
      <c r="I14" s="318"/>
      <c r="J14" s="318"/>
      <c r="K14" s="318"/>
      <c r="L14" s="318"/>
      <c r="M14" s="318"/>
      <c r="N14" s="318"/>
      <c r="O14" s="318"/>
      <c r="P14" s="236"/>
      <c r="Q14" s="236"/>
      <c r="R14" s="87"/>
      <c r="S14" s="87"/>
      <c r="T14" s="236"/>
      <c r="U14" s="236"/>
      <c r="V14" s="236"/>
      <c r="W14" s="236"/>
      <c r="X14" s="236"/>
      <c r="Y14" s="236"/>
      <c r="Z14" s="236"/>
      <c r="AA14" s="238"/>
    </row>
    <row r="15" spans="1:37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37">
      <c r="B16" s="194"/>
      <c r="C16" s="168"/>
      <c r="E16" s="197" t="s">
        <v>291</v>
      </c>
      <c r="F16" s="312" t="s">
        <v>292</v>
      </c>
      <c r="G16" s="312"/>
      <c r="H16" s="312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</row>
    <row r="17" spans="5:27" ht="14.25" customHeight="1">
      <c r="E17" s="197"/>
      <c r="F17" s="312" t="s">
        <v>348</v>
      </c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</row>
  </sheetData>
  <sheetProtection password="FA9C" sheet="1" objects="1" scenarios="1" formatColumns="0" formatRows="0"/>
  <dataConsolidate/>
  <mergeCells count="28">
    <mergeCell ref="F17:AA17"/>
    <mergeCell ref="F10:F11"/>
    <mergeCell ref="L10:L11"/>
    <mergeCell ref="O10:O11"/>
    <mergeCell ref="W8:W11"/>
    <mergeCell ref="P10:P11"/>
    <mergeCell ref="X8:AA10"/>
    <mergeCell ref="F9:H9"/>
    <mergeCell ref="I9:K9"/>
    <mergeCell ref="V8:V11"/>
    <mergeCell ref="F16:AA16"/>
    <mergeCell ref="I10:I11"/>
    <mergeCell ref="N10:N11"/>
    <mergeCell ref="E8:E11"/>
    <mergeCell ref="R8:S10"/>
    <mergeCell ref="H10:H11"/>
    <mergeCell ref="J10:J11"/>
    <mergeCell ref="K10:K11"/>
    <mergeCell ref="M10:M11"/>
    <mergeCell ref="O9:Q9"/>
    <mergeCell ref="T8:U10"/>
    <mergeCell ref="F8:Q8"/>
    <mergeCell ref="G10:G11"/>
    <mergeCell ref="E5:AA5"/>
    <mergeCell ref="E6:AA6"/>
    <mergeCell ref="F14:O14"/>
    <mergeCell ref="Q10:Q11"/>
    <mergeCell ref="L9:N9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K19" sqref="K19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314" t="s">
        <v>352</v>
      </c>
      <c r="E5" s="314"/>
      <c r="F5" s="314"/>
      <c r="G5" s="314"/>
      <c r="H5" s="314"/>
    </row>
    <row r="6" spans="1:8">
      <c r="C6" s="162"/>
      <c r="D6" s="289" t="str">
        <f>IF(org=0,"Не определено",org)</f>
        <v>ООО "Тюмень Водоканал"</v>
      </c>
      <c r="E6" s="289"/>
      <c r="F6" s="289"/>
      <c r="G6" s="289"/>
      <c r="H6" s="289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57</v>
      </c>
      <c r="E8" s="64" t="s">
        <v>255</v>
      </c>
      <c r="F8" s="149" t="s">
        <v>228</v>
      </c>
      <c r="G8" s="64" t="s">
        <v>342</v>
      </c>
      <c r="H8" s="64" t="s">
        <v>254</v>
      </c>
    </row>
    <row r="9" spans="1:8" ht="15" thickTop="1">
      <c r="C9" s="162"/>
      <c r="D9" s="167" t="s">
        <v>58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>
      <c r="C10" s="235"/>
      <c r="D10" s="339" t="s">
        <v>384</v>
      </c>
      <c r="E10" s="339"/>
      <c r="F10" s="339"/>
      <c r="G10" s="339"/>
      <c r="H10" s="340"/>
    </row>
    <row r="11" spans="1:8" ht="45">
      <c r="A11" s="195"/>
      <c r="C11" s="235"/>
      <c r="D11" s="234">
        <v>1</v>
      </c>
      <c r="E11" s="150" t="s">
        <v>353</v>
      </c>
      <c r="F11" s="229" t="s">
        <v>1192</v>
      </c>
      <c r="G11" s="230"/>
      <c r="H11" s="233"/>
    </row>
    <row r="12" spans="1:8">
      <c r="A12" s="195"/>
      <c r="C12" s="235"/>
      <c r="D12" s="339" t="s">
        <v>385</v>
      </c>
      <c r="E12" s="339"/>
      <c r="F12" s="339"/>
      <c r="G12" s="339"/>
      <c r="H12" s="340"/>
    </row>
    <row r="13" spans="1:8" ht="22.5">
      <c r="A13" s="195"/>
      <c r="B13" s="168">
        <v>3</v>
      </c>
      <c r="C13" s="162"/>
      <c r="D13" s="160">
        <v>2</v>
      </c>
      <c r="E13" s="150" t="s">
        <v>354</v>
      </c>
      <c r="F13" s="229" t="s">
        <v>1192</v>
      </c>
      <c r="G13" s="230"/>
      <c r="H13" s="179"/>
    </row>
    <row r="14" spans="1:8" ht="33.75">
      <c r="A14" s="195"/>
      <c r="C14" s="162"/>
      <c r="D14" s="160">
        <v>3</v>
      </c>
      <c r="E14" s="150" t="s">
        <v>355</v>
      </c>
      <c r="F14" s="251" t="s">
        <v>1193</v>
      </c>
      <c r="G14" s="230"/>
      <c r="H14" s="244"/>
    </row>
    <row r="15" spans="1:8" ht="67.5">
      <c r="A15" s="195"/>
      <c r="B15" s="168">
        <v>3</v>
      </c>
      <c r="C15" s="162"/>
      <c r="D15" s="160">
        <v>4</v>
      </c>
      <c r="E15" s="150" t="s">
        <v>356</v>
      </c>
      <c r="F15" s="251" t="s">
        <v>1194</v>
      </c>
      <c r="G15" s="230"/>
      <c r="H15" s="179"/>
    </row>
    <row r="16" spans="1:8" ht="33.75">
      <c r="A16" s="195"/>
      <c r="B16" s="168">
        <v>3</v>
      </c>
      <c r="C16" s="162"/>
      <c r="D16" s="160">
        <v>5</v>
      </c>
      <c r="E16" s="150" t="s">
        <v>357</v>
      </c>
      <c r="F16" s="251" t="s">
        <v>1195</v>
      </c>
      <c r="G16" s="230"/>
      <c r="H16" s="179"/>
    </row>
    <row r="17" spans="1:8" customFormat="1" ht="15" customHeight="1">
      <c r="A17" s="195"/>
    </row>
    <row r="18" spans="1:8" ht="56.1" customHeight="1">
      <c r="D18" s="133"/>
      <c r="E18" s="336" t="s">
        <v>340</v>
      </c>
      <c r="F18" s="336"/>
      <c r="G18" s="336"/>
      <c r="H18" s="336"/>
    </row>
    <row r="19" spans="1:8" ht="38.1" customHeight="1">
      <c r="E19" s="337" t="s">
        <v>341</v>
      </c>
      <c r="F19" s="338"/>
      <c r="G19" s="338"/>
      <c r="H19" s="338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по ссылке на обосновывающие документы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G12" sqref="G12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41" t="s">
        <v>160</v>
      </c>
      <c r="E5" s="341"/>
      <c r="F5" s="341"/>
      <c r="G5" s="341"/>
      <c r="H5" s="341"/>
    </row>
    <row r="6" spans="1:9" s="50" customFormat="1">
      <c r="A6" s="104"/>
      <c r="C6" s="77"/>
      <c r="D6" s="315" t="str">
        <f>IF(org=0,"Не определено",org)</f>
        <v>ООО "Тюмень Водоканал"</v>
      </c>
      <c r="E6" s="315"/>
      <c r="F6" s="315"/>
      <c r="G6" s="315"/>
      <c r="H6" s="315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57</v>
      </c>
      <c r="E9" s="152" t="s">
        <v>159</v>
      </c>
      <c r="F9" s="106" t="s">
        <v>262</v>
      </c>
      <c r="G9" s="152" t="s">
        <v>158</v>
      </c>
      <c r="H9" s="106" t="s">
        <v>263</v>
      </c>
      <c r="I9" s="139"/>
    </row>
    <row r="10" spans="1:9" ht="15" customHeight="1" thickTop="1">
      <c r="D10" s="62" t="s">
        <v>58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46" t="s">
        <v>58</v>
      </c>
      <c r="B11" s="74"/>
      <c r="C11" s="78"/>
      <c r="D11" s="153" t="str">
        <f>A11</f>
        <v>1</v>
      </c>
      <c r="E11" s="343" t="s">
        <v>358</v>
      </c>
      <c r="F11" s="344"/>
      <c r="G11" s="344"/>
      <c r="H11" s="345"/>
      <c r="I11" s="138"/>
    </row>
    <row r="12" spans="1:9" customFormat="1" ht="22.5">
      <c r="A12" s="346"/>
      <c r="B12" s="74"/>
      <c r="C12" s="78"/>
      <c r="D12" s="154" t="str">
        <f>A11&amp;".1"</f>
        <v>1.1</v>
      </c>
      <c r="E12" s="166" t="s">
        <v>215</v>
      </c>
      <c r="F12" s="156" t="s">
        <v>1197</v>
      </c>
      <c r="G12" s="132" t="s">
        <v>1252</v>
      </c>
      <c r="H12" s="156" t="s">
        <v>1196</v>
      </c>
      <c r="I12" s="137"/>
    </row>
    <row r="13" spans="1:9" customFormat="1" ht="27.75" customHeight="1">
      <c r="A13" s="346" t="s">
        <v>5</v>
      </c>
      <c r="B13" s="74"/>
      <c r="C13" s="165"/>
      <c r="D13" s="153" t="str">
        <f>A13</f>
        <v>2</v>
      </c>
      <c r="E13" s="343" t="s">
        <v>359</v>
      </c>
      <c r="F13" s="344"/>
      <c r="G13" s="344"/>
      <c r="H13" s="345"/>
      <c r="I13" s="65"/>
    </row>
    <row r="14" spans="1:9" customFormat="1" ht="22.5">
      <c r="A14" s="346"/>
      <c r="B14" s="74"/>
      <c r="C14" s="78"/>
      <c r="D14" s="154" t="str">
        <f>A13&amp;".1"</f>
        <v>2.1</v>
      </c>
      <c r="E14" s="166" t="s">
        <v>215</v>
      </c>
      <c r="F14" s="156" t="s">
        <v>1197</v>
      </c>
      <c r="G14" s="132" t="s">
        <v>1252</v>
      </c>
      <c r="H14" s="156" t="s">
        <v>1196</v>
      </c>
      <c r="I14" s="164"/>
    </row>
    <row r="15" spans="1:9" customFormat="1" ht="36" customHeight="1">
      <c r="A15" s="342" t="s">
        <v>6</v>
      </c>
      <c r="B15" s="74"/>
      <c r="C15" s="165"/>
      <c r="D15" s="153" t="str">
        <f>A15</f>
        <v>3</v>
      </c>
      <c r="E15" s="343" t="s">
        <v>360</v>
      </c>
      <c r="F15" s="344"/>
      <c r="G15" s="344"/>
      <c r="H15" s="345"/>
    </row>
    <row r="16" spans="1:9" customFormat="1" ht="22.5">
      <c r="A16" s="342"/>
      <c r="B16" s="74"/>
      <c r="C16" s="78"/>
      <c r="D16" s="154" t="str">
        <f>A15&amp;".1"</f>
        <v>3.1</v>
      </c>
      <c r="E16" s="166" t="s">
        <v>215</v>
      </c>
      <c r="F16" s="156" t="s">
        <v>1197</v>
      </c>
      <c r="G16" s="132" t="s">
        <v>1252</v>
      </c>
      <c r="H16" s="156" t="s">
        <v>1196</v>
      </c>
    </row>
    <row r="17" spans="1:9" ht="15" customHeight="1">
      <c r="A17" s="143"/>
      <c r="B17" s="143"/>
      <c r="C17" s="143"/>
      <c r="D17" s="93"/>
      <c r="E17" s="87" t="s">
        <v>142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2" location="'Ссылки на публикации'!$F$12" tooltip="Кликните по гиперссылке, чтобы перейти на сайт организации или отредактировать её" display="ОфициальныйсайтООО&quot;ТюменьВодоканал&quot;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ОфициальныйсайтООО&quot;ТюменьВодоканал&quot;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ОфициальныйсайтООО&quot;ТюменьВодоканал&quot;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120</vt:i4>
      </vt:variant>
    </vt:vector>
  </HeadingPairs>
  <TitlesOfParts>
    <vt:vector size="128" baseType="lpstr">
      <vt:lpstr>Инструкция</vt:lpstr>
      <vt:lpstr>Титульный</vt:lpstr>
      <vt:lpstr>Список МО</vt:lpstr>
      <vt:lpstr>Водоотведение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2021-07-15T04:46:40Z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