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<sst xmlns="http://schemas.openxmlformats.org/spreadsheetml/2006/main" count="2507" uniqueCount="1443">
  <si>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</si>
  <si>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</si>
  <si>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</si>
  <si>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</si>
  <si>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</si>
  <si>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</si>
  <si>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</si>
  <si>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</si>
  <si>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</si>
  <si>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</si>
  <si>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</si>
  <si>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</si>
  <si>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</si>
  <si>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</si>
  <si>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</si>
  <si>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</si>
  <si>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</si>
  <si>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</si>
  <si>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</si>
  <si>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</si>
  <si>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</si>
  <si>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</si>
  <si>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</si>
  <si>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</si>
  <si>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</si>
  <si>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</si>
  <si>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</si>
  <si>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</si>
  <si>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</si>
  <si>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</si>
  <si>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</si>
  <si>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</si>
  <si>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</si>
  <si>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</si>
  <si>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</si>
  <si>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</si>
  <si>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</si>
  <si>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</si>
  <si>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</si>
  <si>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</si>
  <si>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</si>
  <si>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</si>
  <si>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</si>
  <si>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</si>
  <si>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</si>
  <si>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</si>
  <si>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</si>
  <si>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</si>
  <si>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</si>
  <si>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</si>
  <si>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</si>
  <si>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</si>
  <si>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</si>
  <si>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</si>
  <si>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</si>
  <si>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</si>
  <si>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</si>
  <si>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</si>
  <si>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</si>
  <si>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</si>
  <si>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</si>
  <si>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</si>
  <si>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</si>
  <si>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</si>
  <si>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</si>
  <si>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</si>
  <si>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</si>
  <si>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</si>
  <si>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</si>
  <si>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</si>
  <si>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</si>
  <si>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</si>
  <si>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</si>
  <si>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</si>
  <si>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</si>
  <si>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</si>
  <si>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</si>
  <si>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</si>
  <si>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</si>
  <si>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</si>
  <si>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</si>
  <si>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</si>
  <si>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</si>
  <si>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</si>
  <si>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</si>
  <si>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</si>
  <si>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</si>
  <si>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</si>
  <si>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</si>
  <si>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</si>
  <si>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</si>
  <si>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</si>
  <si>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</si>
  <si>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</si>
  <si>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</si>
  <si>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</si>
  <si>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</si>
  <si>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</si>
  <si>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</si>
  <si>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</si>
  <si>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</si>
  <si>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</si>
  <si>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</si>
  <si>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</si>
  <si>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</si>
  <si>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</si>
  <si>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</si>
  <si>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</si>
  <si>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</si>
  <si>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</si>
  <si>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</si>
  <si>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</si>
  <si>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</si>
  <si>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</si>
  <si>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</si>
  <si>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</si>
  <si>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</si>
  <si>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</si>
  <si>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</si>
  <si>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</si>
  <si>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</si>
  <si>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</si>
  <si>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</si>
  <si>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</si>
  <si>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</si>
  <si>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</si>
  <si>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</si>
  <si>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</si>
  <si>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</si>
  <si>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</si>
  <si>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</si>
  <si>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</si>
  <si>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</si>
  <si>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</si>
  <si>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</si>
  <si>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</si>
  <si>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</si>
  <si>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</si>
  <si>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</si>
  <si>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</si>
  <si>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</si>
  <si>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</si>
  <si>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</si>
  <si>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</si>
  <si>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</si>
  <si>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</si>
  <si>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</si>
  <si>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</si>
  <si>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</si>
  <si>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</si>
  <si>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</si>
  <si>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</si>
  <si>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</si>
  <si>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</si>
  <si>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</si>
  <si>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</si>
  <si>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</si>
  <si>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</si>
  <si>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</si>
  <si>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</si>
  <si>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</si>
  <si>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</si>
  <si>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</si>
  <si>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</si>
  <si>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</si>
  <si>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</si>
  <si>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</si>
  <si>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</si>
  <si>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</si>
  <si>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</si>
  <si>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</si>
  <si>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</si>
  <si>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</si>
  <si>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</si>
  <si>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</si>
  <si>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</si>
  <si>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</si>
  <si>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</si>
  <si>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</si>
  <si>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</si>
  <si>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</si>
  <si>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</si>
  <si>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</si>
  <si>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</si>
  <si>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</si>
  <si>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</si>
  <si>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</si>
  <si>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</si>
  <si>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</si>
  <si>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</si>
  <si>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</si>
  <si>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</si>
  <si>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</si>
  <si>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</si>
  <si>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</si>
  <si>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</si>
  <si>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</si>
  <si>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</si>
  <si>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</si>
  <si>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</si>
  <si>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</si>
  <si>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</si>
  <si>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</si>
  <si>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</si>
  <si>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</si>
  <si>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</si>
  <si>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</si>
  <si>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</si>
  <si>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</si>
  <si>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</si>
  <si>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</si>
  <si>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</si>
  <si>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</si>
  <si>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</si>
  <si>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</si>
  <si>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</si>
  <si>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</si>
  <si>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</si>
  <si>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</si>
  <si>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</si>
  <si>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</si>
  <si>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</si>
  <si>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</si>
  <si>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</si>
  <si>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</si>
  <si>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</si>
  <si>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</si>
  <si>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</si>
  <si>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</si>
  <si>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</si>
  <si>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</si>
  <si>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</si>
  <si>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</si>
  <si>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</si>
  <si>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</si>
  <si>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</si>
  <si>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</si>
  <si>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</si>
  <si>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</si>
  <si>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</si>
  <si>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</si>
  <si>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</si>
  <si>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</si>
  <si>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</si>
  <si>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</si>
  <si>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</si>
  <si>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</si>
  <si>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</si>
  <si>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</si>
  <si>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</si>
  <si>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</si>
  <si>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</si>
  <si>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</si>
  <si>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</si>
  <si>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</si>
  <si>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</si>
  <si>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</si>
  <si>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</si>
  <si>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</si>
  <si>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</si>
  <si>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</si>
  <si>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</si>
  <si>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</si>
  <si>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</si>
  <si>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</si>
  <si>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</si>
  <si>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</si>
  <si>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</si>
  <si>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</si>
  <si>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</si>
  <si>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</si>
  <si>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</si>
  <si>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</si>
  <si>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</si>
  <si>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</si>
  <si>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</si>
  <si>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</si>
  <si>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</si>
  <si>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</si>
  <si>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</si>
  <si>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</si>
  <si>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</si>
  <si>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</si>
  <si>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</si>
  <si>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</si>
  <si>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</si>
  <si>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</si>
  <si>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</si>
  <si>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</si>
  <si>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</si>
  <si>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</si>
  <si>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</si>
  <si>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</si>
  <si>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</si>
  <si>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</si>
  <si>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</si>
  <si>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</si>
  <si>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</si>
  <si>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</si>
  <si>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</si>
  <si>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</si>
  <si>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</si>
  <si>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</si>
  <si>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</si>
  <si>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</si>
  <si>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</si>
  <si>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</si>
  <si>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</si>
  <si>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</si>
  <si>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</si>
  <si>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</si>
  <si>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</si>
  <si>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</si>
  <si>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</si>
  <si>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</si>
  <si>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</si>
  <si>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</si>
  <si>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</si>
  <si>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</si>
  <si>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</si>
  <si>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</si>
  <si>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</si>
  <si>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</si>
  <si>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</si>
  <si>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</si>
  <si>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</si>
  <si>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</si>
  <si>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</si>
  <si>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</si>
  <si>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</si>
  <si>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</si>
  <si>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</si>
  <si>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</si>
  <si>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</si>
  <si>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</si>
  <si>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</si>
  <si>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</si>
  <si>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</si>
  <si>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</si>
  <si>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</si>
  <si>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</si>
  <si>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</si>
  <si>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</si>
  <si>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</si>
  <si>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</si>
  <si>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</si>
  <si>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</si>
  <si>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</si>
  <si>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</si>
  <si>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</si>
  <si>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</si>
  <si>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</si>
  <si>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</si>
  <si>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</si>
  <si>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</si>
  <si>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</si>
  <si>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</si>
  <si>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</si>
  <si>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</si>
  <si>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</si>
  <si>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</si>
  <si>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</si>
  <si>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</si>
  <si>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</si>
  <si>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</si>
  <si>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</si>
  <si>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</si>
  <si>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</si>
  <si>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</si>
  <si>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</si>
  <si>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</si>
  <si>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</si>
  <si>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</si>
  <si>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</si>
  <si>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</si>
  <si>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</si>
  <si>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</si>
  <si>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</si>
  <si>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</si>
  <si>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</si>
  <si>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</si>
  <si>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</si>
  <si>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</si>
  <si>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</si>
  <si>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</si>
  <si>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</si>
  <si>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</si>
  <si>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</si>
  <si>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</si>
  <si>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</si>
  <si>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</si>
  <si>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</si>
  <si>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</si>
  <si>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</si>
  <si>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</si>
  <si>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</si>
  <si>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</si>
  <si>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</si>
  <si>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</si>
  <si>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</si>
  <si>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</si>
  <si>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</si>
  <si>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</si>
  <si>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</si>
  <si>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</si>
  <si>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</si>
  <si>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</si>
  <si>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</si>
  <si>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</si>
  <si>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</si>
  <si>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</si>
  <si>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</si>
  <si>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</si>
  <si>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</si>
  <si>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</si>
  <si>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</si>
  <si>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</si>
  <si>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</si>
  <si>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</si>
  <si>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</si>
  <si>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</si>
  <si>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</si>
  <si>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</si>
  <si>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</si>
  <si>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</si>
  <si>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</si>
  <si>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</si>
  <si>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</si>
  <si>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</si>
  <si>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</si>
  <si>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</si>
  <si>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</si>
  <si>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</si>
  <si>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</si>
  <si>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</si>
  <si>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</si>
  <si>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</si>
  <si>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</si>
  <si>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</si>
  <si>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</si>
  <si>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</si>
  <si>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</si>
  <si>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</si>
  <si>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</si>
  <si>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</si>
  <si>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</si>
  <si>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</si>
  <si>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</si>
  <si>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</si>
  <si>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</si>
  <si>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</si>
  <si>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</si>
  <si>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</si>
  <si>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</si>
  <si>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</si>
  <si>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</si>
  <si>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</si>
  <si>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</si>
  <si>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</si>
  <si>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</si>
  <si>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</si>
  <si>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</si>
  <si>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</si>
  <si>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</si>
  <si>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</si>
  <si>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</si>
  <si>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</si>
  <si>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</si>
  <si>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</si>
  <si>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</si>
  <si>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</si>
  <si>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</si>
  <si>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</si>
  <si>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</si>
  <si>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</si>
  <si>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</si>
  <si>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</si>
  <si>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</si>
  <si>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</si>
  <si>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</si>
  <si>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</si>
  <si>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</si>
  <si>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</si>
  <si>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</si>
  <si>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</si>
  <si>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</si>
  <si>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</si>
  <si>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</si>
  <si>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</si>
  <si>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</si>
  <si>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</si>
  <si>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</si>
  <si>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</si>
  <si>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</si>
  <si>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</si>
  <si>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</si>
  <si>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</si>
  <si>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</si>
  <si>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</si>
  <si>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</si>
  <si>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</si>
  <si>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</si>
  <si>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</si>
  <si>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</si>
  <si>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</si>
  <si>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</si>
  <si>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</si>
  <si>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</si>
  <si>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</si>
  <si>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</si>
  <si>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</si>
  <si>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</si>
  <si>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</si>
  <si>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</si>
  <si>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</si>
  <si>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</si>
  <si>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</si>
  <si>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</si>
  <si>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</si>
  <si>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</si>
  <si>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</si>
  <si>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</si>
  <si>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</si>
  <si>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</si>
  <si>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</si>
  <si>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</si>
  <si>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</si>
  <si>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</si>
  <si>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</si>
  <si>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</si>
  <si>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</si>
  <si>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</si>
  <si>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</si>
  <si>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</si>
  <si>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</si>
  <si>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</si>
  <si>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</si>
  <si>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</si>
  <si>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</si>
  <si>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</si>
  <si>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</si>
  <si>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</si>
  <si>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</si>
  <si>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</si>
  <si>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</si>
  <si>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</si>
  <si>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</si>
  <si>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</si>
  <si>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</si>
  <si>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</si>
  <si>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</si>
  <si>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</si>
  <si>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</si>
  <si>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</si>
  <si>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</si>
  <si>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</si>
  <si>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</si>
  <si>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</si>
  <si>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</si>
  <si>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</si>
  <si>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</si>
  <si>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</si>
  <si>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</si>
  <si>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</si>
  <si>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</si>
  <si>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</si>
  <si>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</si>
  <si>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</si>
  <si>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</si>
  <si>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</si>
  <si>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</si>
  <si>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</si>
  <si>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</si>
  <si>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</si>
  <si>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</si>
  <si>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</si>
  <si>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</si>
  <si>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</si>
  <si>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</si>
  <si>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</si>
  <si>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</si>
  <si>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</si>
  <si>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</si>
  <si>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</si>
  <si>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</si>
  <si>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</si>
  <si>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</si>
  <si>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</si>
  <si>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</si>
  <si>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</si>
  <si>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</si>
  <si>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</si>
  <si>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</si>
  <si>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</si>
  <si>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</si>
  <si>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</si>
  <si>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</si>
  <si>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</si>
  <si>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</si>
  <si>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</si>
  <si>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</si>
  <si>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</si>
  <si>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</si>
  <si>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</si>
  <si>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</si>
  <si>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</si>
  <si>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</si>
  <si>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</si>
  <si>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</si>
  <si>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</si>
  <si>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</si>
  <si>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</si>
  <si>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</si>
  <si>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</si>
  <si>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</si>
  <si>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</si>
  <si>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</si>
  <si>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</si>
  <si>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</si>
  <si>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</si>
  <si>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</si>
  <si>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</si>
  <si>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</si>
  <si>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</si>
  <si>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</si>
  <si>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</si>
  <si>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</si>
  <si>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</si>
  <si>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</si>
  <si>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</si>
  <si>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</si>
  <si>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</si>
  <si>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</si>
  <si>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</si>
  <si>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</si>
  <si>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</si>
  <si>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</si>
  <si>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</si>
  <si>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</si>
  <si>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</si>
  <si>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</si>
  <si>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</si>
  <si>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</si>
  <si>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</si>
  <si>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</si>
  <si>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</si>
  <si>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</si>
  <si>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</si>
  <si>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</si>
  <si>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</si>
  <si>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</si>
  <si>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</si>
  <si>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</si>
  <si>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</si>
  <si>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</si>
  <si>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</si>
  <si>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</si>
  <si>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</si>
  <si>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</si>
  <si>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</si>
  <si>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</si>
  <si>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</si>
  <si>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</si>
  <si>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</si>
  <si>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</si>
  <si>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</si>
  <si>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</si>
  <si>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</si>
  <si>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</si>
  <si>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</si>
  <si>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</si>
  <si>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</si>
  <si>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</si>
  <si>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</si>
  <si>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</si>
  <si>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</si>
  <si>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</si>
  <si>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</si>
  <si>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</si>
  <si>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</si>
  <si>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</si>
  <si>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</si>
  <si>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</si>
  <si>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</si>
  <si>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</si>
  <si>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</si>
  <si>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</si>
  <si>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</si>
  <si>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</si>
  <si>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</si>
  <si>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</si>
  <si>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</si>
  <si>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</si>
  <si>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</si>
  <si>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</si>
  <si>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</si>
  <si>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</si>
  <si>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</si>
  <si>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</si>
  <si>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</si>
  <si>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</si>
  <si>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</si>
  <si>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</si>
  <si>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</si>
  <si>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</si>
  <si>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</si>
  <si>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</si>
  <si>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</si>
  <si>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</si>
  <si>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</si>
  <si>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</si>
  <si>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</si>
  <si>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</si>
  <si>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</si>
  <si>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</si>
  <si>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</si>
  <si>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</si>
  <si>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</si>
  <si>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</si>
  <si>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</si>
  <si>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</si>
  <si>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</si>
  <si>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</si>
  <si>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</si>
  <si>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</si>
  <si>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</si>
  <si>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</si>
  <si>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</si>
  <si>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</si>
  <si>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</si>
  <si>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</si>
  <si>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</si>
  <si>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</si>
  <si>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</si>
  <si>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</si>
  <si>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</si>
  <si>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</si>
  <si>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</si>
  <si>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</si>
  <si>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</si>
  <si>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</si>
  <si>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</si>
  <si>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</si>
  <si>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</si>
  <si>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</si>
  <si>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</si>
  <si>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</si>
  <si>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</si>
  <si>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</si>
  <si>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</si>
  <si>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</si>
  <si>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</si>
  <si>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</si>
  <si>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</si>
  <si>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</si>
  <si>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</si>
  <si>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</si>
  <si>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</si>
  <si>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</si>
  <si>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</si>
  <si>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</si>
  <si>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</si>
  <si>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</si>
  <si>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</si>
  <si>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</si>
  <si>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</si>
  <si>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</si>
  <si>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</si>
  <si>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</si>
  <si>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</si>
  <si>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</si>
  <si>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</si>
  <si>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</si>
  <si>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</si>
  <si>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</si>
  <si>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</si>
  <si>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</si>
  <si>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</si>
  <si>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</si>
  <si>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</si>
  <si>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</si>
  <si>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</si>
  <si>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</si>
  <si>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</si>
  <si>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</si>
  <si>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</si>
  <si>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</si>
  <si>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</si>
  <si>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</si>
  <si>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</si>
  <si>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</si>
  <si>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</si>
  <si>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</si>
  <si>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</si>
  <si>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</si>
  <si>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</si>
  <si>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</si>
  <si>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</si>
  <si>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</si>
  <si>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</si>
  <si>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</si>
  <si>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</si>
  <si>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</si>
  <si>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</si>
  <si>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</si>
  <si>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</si>
  <si>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</si>
  <si>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</si>
  <si>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</si>
  <si>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</si>
  <si>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</si>
  <si>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</si>
  <si>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</si>
  <si>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</si>
  <si>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</si>
  <si>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</si>
  <si>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</si>
  <si>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</si>
  <si>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</si>
  <si>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</si>
  <si>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</si>
  <si>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</si>
  <si>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</si>
  <si>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</si>
  <si>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</si>
  <si>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</si>
  <si>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</si>
  <si>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</si>
  <si>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</si>
  <si>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</si>
  <si>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</si>
  <si>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</si>
  <si>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</si>
  <si>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</si>
  <si>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</si>
  <si>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</si>
  <si>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</si>
  <si>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</si>
  <si>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</si>
  <si>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</si>
  <si>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</si>
  <si>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</si>
  <si>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</si>
  <si>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</si>
  <si>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</si>
  <si>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</si>
  <si>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</si>
  <si>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</si>
  <si>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</si>
  <si>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</si>
  <si>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</si>
  <si>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</si>
  <si>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</si>
  <si>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</si>
  <si>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</si>
  <si>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</si>
  <si>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</si>
  <si>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</si>
  <si>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</si>
  <si>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</si>
  <si>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</si>
  <si>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</si>
  <si>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</si>
  <si>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</si>
  <si>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</si>
  <si>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</si>
  <si>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</si>
  <si>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</si>
  <si>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</si>
  <si>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</si>
  <si>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</si>
  <si>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</si>
  <si>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</si>
  <si>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</si>
  <si>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</si>
  <si>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</si>
  <si>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</si>
  <si>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</si>
  <si>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</si>
  <si>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</si>
  <si>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</si>
  <si>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</si>
  <si>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</si>
  <si>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</si>
  <si>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</si>
  <si>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</si>
  <si>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</si>
  <si>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</si>
  <si>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</si>
  <si>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</si>
  <si>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</si>
  <si>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</si>
  <si>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</si>
  <si>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</si>
  <si>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</si>
  <si>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</si>
  <si>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</si>
  <si>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</si>
  <si>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</si>
  <si>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</si>
  <si>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</si>
  <si>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</si>
  <si>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</si>
  <si>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</si>
  <si>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</si>
  <si>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</si>
  <si>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</si>
  <si>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</si>
  <si>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</si>
  <si>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</si>
  <si>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</si>
  <si>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</si>
  <si>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</si>
  <si>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</si>
  <si>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</si>
  <si>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</si>
  <si>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</si>
  <si>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</si>
  <si>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</si>
  <si>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</si>
  <si>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</si>
  <si>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</si>
  <si>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</si>
  <si>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</si>
  <si>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</si>
  <si>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</si>
  <si>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</si>
  <si>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</si>
  <si>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</si>
  <si>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</si>
  <si>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</si>
  <si>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</si>
  <si>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</si>
  <si>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</si>
  <si>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</si>
  <si>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</si>
  <si>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</si>
  <si>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</si>
  <si>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</si>
  <si>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</si>
  <si>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</si>
  <si>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</si>
  <si>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</si>
  <si>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</si>
  <si>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</si>
  <si>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</si>
  <si>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</si>
  <si>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</si>
  <si>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</si>
  <si>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</si>
  <si>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</si>
  <si>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</si>
  <si>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</si>
  <si>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</si>
  <si>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</si>
  <si>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</si>
  <si>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</si>
  <si>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</si>
  <si>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</si>
  <si>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</si>
  <si>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</si>
  <si>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</si>
  <si>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</si>
  <si>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</si>
  <si>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</si>
  <si>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</si>
  <si>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</si>
  <si>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</si>
  <si>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</si>
  <si>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</si>
  <si>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</si>
  <si>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</si>
  <si>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</si>
  <si>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</si>
  <si>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</si>
  <si>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</si>
  <si>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</si>
  <si>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</si>
  <si>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</si>
  <si>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</si>
  <si>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</si>
  <si>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</si>
  <si>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</si>
  <si>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</si>
  <si>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</si>
  <si>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</si>
  <si>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</si>
  <si>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</si>
  <si>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</si>
  <si>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</si>
  <si>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</si>
  <si>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</si>
  <si>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</si>
  <si>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</si>
  <si>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</si>
  <si>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</si>
  <si>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</si>
  <si>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</si>
  <si>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</si>
  <si>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</si>
  <si>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</si>
  <si>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</si>
  <si>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</si>
  <si>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</si>
  <si>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</si>
  <si>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</si>
  <si>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</si>
  <si>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</si>
  <si>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</si>
  <si>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</si>
  <si>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</si>
  <si>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</si>
  <si>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</si>
  <si>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</si>
  <si>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</si>
  <si>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</si>
  <si>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</si>
  <si>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</si>
  <si>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</si>
  <si>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</si>
  <si>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</si>
  <si>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</si>
  <si>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</si>
  <si>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</si>
  <si>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</si>
  <si>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</si>
  <si>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</si>
  <si>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</si>
  <si>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</si>
  <si>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</si>
  <si>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</si>
  <si>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</si>
  <si>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</si>
  <si>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</si>
  <si>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</si>
  <si>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</si>
  <si>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</si>
  <si>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</si>
  <si>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</si>
  <si>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</si>
  <si>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</si>
  <si>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</si>
  <si>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</si>
  <si>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</si>
  <si>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</si>
  <si>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</si>
  <si>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</si>
  <si>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</si>
  <si>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</si>
  <si>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</si>
  <si>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</si>
  <si>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</si>
  <si>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</si>
  <si>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</si>
  <si>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</si>
  <si>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</si>
  <si>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</si>
  <si>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</si>
  <si>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</si>
  <si>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</si>
  <si>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</si>
  <si>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</si>
  <si>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</si>
  <si>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</si>
  <si>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</si>
  <si>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</si>
  <si>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</si>
  <si>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</si>
  <si>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</si>
  <si>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</si>
  <si>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</si>
  <si>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</si>
  <si>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</si>
  <si>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</si>
  <si>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</si>
  <si>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</si>
  <si>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</si>
  <si>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</si>
  <si>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</si>
  <si>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</si>
  <si>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</si>
  <si>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</si>
  <si>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</si>
  <si>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</si>
  <si>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</si>
  <si>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</si>
  <si>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</si>
  <si>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</si>
  <si>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</si>
  <si>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</si>
  <si>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</si>
  <si>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</si>
  <si>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</si>
  <si>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</si>
  <si>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</si>
  <si>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</si>
  <si>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</si>
  <si>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</si>
  <si>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</si>
  <si>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</si>
  <si>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</si>
  <si>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</si>
  <si>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</si>
  <si>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</si>
  <si>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</si>
  <si>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</si>
  <si>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</si>
  <si>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</si>
  <si>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</si>
  <si>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</si>
  <si>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</si>
  <si>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</si>
  <si>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</si>
  <si>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</si>
  <si>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</si>
  <si>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</si>
  <si>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</si>
  <si>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</si>
  <si>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</si>
  <si>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</si>
  <si>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</si>
  <si>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</si>
  <si>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</si>
  <si>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</si>
  <si>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</si>
  <si>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</si>
  <si>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</si>
  <si>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</si>
  <si>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</si>
  <si>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</si>
  <si>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</si>
  <si>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</si>
  <si>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</si>
  <si>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</si>
  <si>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</si>
  <si>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</si>
  <si>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</si>
  <si>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</si>
  <si>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</si>
  <si>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</si>
  <si>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</si>
  <si>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</si>
  <si>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</si>
  <si>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</si>
  <si>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</si>
  <si>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</si>
  <si>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</si>
  <si>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</si>
  <si>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</si>
  <si>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</si>
  <si>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</si>
  <si>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</si>
  <si>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</si>
  <si>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</si>
  <si>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</si>
  <si>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</si>
  <si>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</si>
  <si>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</si>
  <si>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</si>
  <si>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</si>
  <si>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</si>
  <si>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</si>
  <si>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</si>
  <si>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</si>
  <si>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</si>
  <si>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</si>
  <si>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</si>
  <si>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</si>
  <si>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</si>
  <si>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</si>
  <si>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</si>
  <si>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</si>
  <si>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</si>
  <si>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</si>
  <si>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</si>
  <si>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</si>
  <si>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</si>
  <si>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</si>
  <si>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</si>
  <si>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</si>
  <si>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</si>
  <si>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</si>
  <si>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</si>
  <si>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</si>
  <si>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</si>
  <si>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</si>
  <si>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</si>
  <si>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</si>
  <si>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</si>
  <si>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</si>
  <si>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</si>
  <si>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</si>
  <si>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</si>
  <si>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</si>
  <si>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</si>
  <si>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</si>
  <si>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</si>
  <si>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</si>
  <si>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</si>
  <si>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</si>
  <si>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</si>
  <si>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</si>
  <si>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</si>
  <si>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</si>
  <si>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</si>
  <si>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</si>
  <si>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</si>
  <si>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</si>
  <si>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</si>
  <si>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</si>
  <si>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</si>
  <si>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</si>
  <si>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</si>
  <si>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</si>
  <si>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</si>
  <si>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</si>
  <si>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</si>
  <si>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</si>
  <si>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</si>
  <si>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</si>
  <si>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</si>
  <si>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</si>
  <si>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</si>
  <si>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</si>
  <si>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</si>
  <si>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</si>
  <si>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</si>
  <si>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</si>
  <si>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</si>
  <si>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</si>
  <si>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</si>
  <si>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</si>
  <si>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</si>
  <si>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</si>
  <si>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</si>
  <si>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</si>
  <si>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</si>
  <si>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</si>
  <si>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</si>
  <si>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</si>
  <si>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</si>
  <si>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</si>
  <si>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</si>
  <si>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</si>
  <si>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</si>
  <si>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</si>
  <si>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</si>
  <si>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</si>
  <si>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</si>
  <si>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</si>
  <si>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</si>
  <si>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</si>
  <si>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</si>
  <si>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</si>
  <si>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</si>
  <si>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</si>
  <si>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</si>
  <si>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</si>
  <si>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</si>
  <si>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</si>
  <si>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</si>
  <si>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</si>
  <si>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</si>
  <si>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</si>
  <si>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</si>
  <si>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</si>
  <si>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</si>
  <si>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</si>
  <si>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</si>
  <si>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</si>
  <si>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</si>
  <si>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</si>
  <si>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</si>
  <si>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</si>
  <si>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</si>
  <si>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</si>
  <si>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</si>
  <si>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</si>
  <si>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</si>
  <si>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</si>
  <si>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</si>
  <si>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</si>
  <si>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</si>
  <si>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</si>
  <si>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</si>
  <si>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</si>
  <si>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</si>
  <si>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</si>
  <si>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</si>
  <si>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</si>
  <si>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</si>
  <si>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</si>
  <si>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</si>
  <si>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</si>
  <si>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</si>
  <si>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</si>
  <si>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</si>
  <si>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</si>
  <si>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</si>
  <si>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</si>
  <si>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</si>
  <si>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</si>
  <si>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</si>
  <si>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</si>
  <si>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</si>
  <si>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</si>
  <si>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</si>
  <si>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</si>
  <si>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</si>
  <si>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</si>
  <si>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</si>
  <si>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</si>
  <si>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</si>
  <si>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</si>
  <si>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</si>
  <si>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</si>
  <si>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</si>
  <si>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</si>
  <si>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</si>
  <si>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</si>
  <si>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</si>
  <si>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</si>
  <si>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</si>
  <si>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</si>
  <si>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</si>
  <si>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</si>
  <si>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</si>
  <si>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</si>
  <si>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</si>
  <si>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</si>
  <si>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</si>
  <si>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</si>
  <si>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</si>
  <si>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</si>
  <si>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</si>
  <si>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</si>
  <si>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</si>
  <si>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</si>
  <si>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</si>
  <si>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</si>
  <si>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</si>
  <si>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</si>
  <si>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</si>
  <si>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</si>
  <si>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</si>
  <si>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</si>
  <si>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</si>
  <si>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</si>
  <si>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</si>
  <si>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</si>
  <si>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</si>
  <si>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</si>
  <si>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</si>
  <si>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</si>
  <si>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</si>
  <si>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</si>
  <si>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</si>
  <si>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</si>
  <si>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</si>
  <si>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</si>
  <si>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</si>
  <si>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</si>
  <si>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</si>
  <si>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</si>
  <si>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</si>
  <si>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</si>
  <si>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</si>
  <si>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</si>
  <si>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</si>
  <si>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</si>
  <si>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</si>
  <si>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</si>
  <si>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</si>
  <si>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</si>
  <si>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</si>
  <si>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</si>
  <si>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</si>
  <si>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</si>
  <si>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</si>
  <si>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</si>
  <si>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</si>
  <si>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</si>
  <si>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</si>
  <si>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</si>
  <si>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</si>
  <si>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</si>
  <si>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</si>
  <si>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</si>
  <si>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</si>
  <si>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</si>
  <si>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</si>
  <si>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</si>
  <si>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</si>
  <si>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</si>
  <si>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</si>
  <si>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</si>
  <si>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</si>
  <si>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</si>
  <si>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02.12.2016</t>
  </si>
  <si>
    <t>05.12.2016</t>
  </si>
  <si>
    <t>Изменения в части протяженности сетей водоснабжения (в связи с принятием на обслуживание бесхозяйных сетей)</t>
  </si>
  <si>
    <t>https://tariff.eias.ru/disclo/get_file?p_guid=bbb25ff6-91ef-4360-9abe-584a39266b78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</si>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</sst>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1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41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42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42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42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42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42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42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42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42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4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43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43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43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43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43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43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43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43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44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33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34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9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93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937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9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9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93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4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6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0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0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006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965.38406000000009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91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1399</v>
      </c>
      <c r="G13" s="272" t="s">
        <v>1368</v>
      </c>
      <c r="H13" s="272" t="s">
        <v>1401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bbb25ff6-91ef-4360-9abe-584a39266b78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H17" sqref="H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4">
        <v>11</v>
      </c>
      <c r="B126" s="198"/>
      <c r="C126" s="40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4"/>
      <c r="B127" s="198"/>
      <c r="C127" s="40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4"/>
      <c r="B128" s="198"/>
      <c r="C128" s="40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4"/>
      <c r="B129" s="198"/>
      <c r="C129" s="40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1404</v>
      </c>
      <c r="E19" s="6" t="s">
        <v>1405</v>
      </c>
      <c r="F19" s="6" t="s">
        <v>1406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1407</v>
      </c>
      <c r="D20" s="6" t="s">
        <v>1408</v>
      </c>
      <c r="E20" s="6" t="s">
        <v>1409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1410</v>
      </c>
      <c r="D21" s="6" t="s">
        <v>1411</v>
      </c>
      <c r="E21" s="6" t="s">
        <v>1412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1413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1414</v>
      </c>
      <c r="D27" s="6" t="s">
        <v>1415</v>
      </c>
      <c r="E27" s="6" t="s">
        <v>1416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1417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1418</v>
      </c>
      <c r="D34" s="6" t="s">
        <v>1419</v>
      </c>
      <c r="E34" s="6" t="s">
        <v>1420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1421</v>
      </c>
      <c r="D35" s="6" t="s">
        <v>1422</v>
      </c>
      <c r="E35" s="6" t="s">
        <v>1423</v>
      </c>
      <c r="F35" s="6" t="s">
        <v>1424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1425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692</v>
      </c>
      <c r="F53" s="6" t="s">
        <v>1437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1438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1439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44390.665023148147</v>
      </c>
      <c r="B107" s="14" t="s">
        <v>564</v>
      </c>
      <c r="C107" s="14" t="s">
        <v>565</v>
      </c>
    </row>
    <row r="108" spans="1:3" x14ac:dyDescent="0.15">
      <c r="A108" s="332">
        <v>44390.665034722224</v>
      </c>
      <c r="B108" s="14" t="s">
        <v>582</v>
      </c>
      <c r="C10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J33" sqref="J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4" t="s">
        <v>446</v>
      </c>
      <c r="E4" s="395"/>
      <c r="F4" s="395"/>
      <c r="G4" s="396"/>
    </row>
    <row r="5" spans="1:7" ht="17.25" customHeight="1" x14ac:dyDescent="0.15">
      <c r="D5" s="397" t="str">
        <f>IF(org=0,"Не определено",org)</f>
        <v>ООО "Тюмень Водоканал"</v>
      </c>
      <c r="E5" s="398"/>
      <c r="F5" s="398"/>
      <c r="G5" s="399"/>
    </row>
    <row r="6" spans="1:7" ht="12" customHeight="1" x14ac:dyDescent="0.15">
      <c r="D6" s="400"/>
      <c r="E6" s="400"/>
      <c r="F6" s="400"/>
      <c r="G6" s="400"/>
    </row>
    <row r="7" spans="1:7" ht="33.75" hidden="1" customHeight="1" x14ac:dyDescent="0.15">
      <c r="A7" s="198"/>
      <c r="B7" s="198"/>
      <c r="C7" s="198"/>
      <c r="D7" s="245"/>
      <c r="E7" s="401" t="s">
        <v>296</v>
      </c>
      <c r="F7" s="401"/>
    </row>
    <row r="8" spans="1:7" x14ac:dyDescent="0.15">
      <c r="A8" s="198"/>
      <c r="B8" s="198"/>
      <c r="C8" s="198"/>
      <c r="D8" s="402" t="s">
        <v>44</v>
      </c>
      <c r="E8" s="403" t="s">
        <v>297</v>
      </c>
      <c r="F8" s="403" t="s">
        <v>298</v>
      </c>
      <c r="G8" s="403" t="s">
        <v>274</v>
      </c>
    </row>
    <row r="9" spans="1:7" ht="9.75" customHeight="1" x14ac:dyDescent="0.15">
      <c r="A9" s="198"/>
      <c r="B9" s="198"/>
      <c r="C9" s="198"/>
      <c r="D9" s="402"/>
      <c r="E9" s="403"/>
      <c r="F9" s="403"/>
      <c r="G9" s="403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4">
        <v>11</v>
      </c>
      <c r="B23" s="198"/>
      <c r="C23" s="40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404"/>
      <c r="B24" s="198"/>
      <c r="C24" s="40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404"/>
      <c r="B25" s="198"/>
      <c r="C25" s="40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404"/>
      <c r="B26" s="198"/>
      <c r="C26" s="40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6">
        <v>7</v>
      </c>
      <c r="D29" s="407" t="s">
        <v>511</v>
      </c>
      <c r="E29" s="407"/>
      <c r="F29" s="407"/>
      <c r="G29" s="407"/>
      <c r="H29" s="179"/>
      <c r="I29" s="179"/>
    </row>
    <row r="30" spans="1:9" s="206" customFormat="1" ht="21.75" customHeight="1" x14ac:dyDescent="0.15">
      <c r="A30" s="203"/>
      <c r="B30" s="203"/>
      <c r="C30" s="406"/>
      <c r="D30" s="407"/>
      <c r="E30" s="407"/>
      <c r="F30" s="407"/>
      <c r="G30" s="40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</f>
        <v>965.38406000000009</v>
      </c>
      <c r="M12" s="262">
        <v>98</v>
      </c>
      <c r="N12" s="262">
        <f>91-1+1</f>
        <v>91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965.38406000000009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91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